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siness.finl.fortis\groups\ARC\MRC\2024\2024-12\E02 Persbericht - financiele analyse\Cijfercheck 17-18 feb  2025\Gecheckt\"/>
    </mc:Choice>
  </mc:AlternateContent>
  <xr:revisionPtr revIDLastSave="0" documentId="13_ncr:1_{99A787E1-7048-49C5-BAE4-B6988E6FDA7D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Consolidated BS" sheetId="8" r:id="rId1"/>
    <sheet name="Consolidated IS" sheetId="2" r:id="rId2"/>
    <sheet name="Cons. stat. of CIE" sheetId="6" r:id="rId3"/>
    <sheet name="Segmented Balance Sheet" sheetId="3" r:id="rId4"/>
    <sheet name="Segmented IS" sheetId="7" r:id="rId5"/>
  </sheets>
  <definedNames>
    <definedName name="_xlnm.Print_Area" localSheetId="2">'Cons. stat. of CIE'!$A$1:$K$31</definedName>
    <definedName name="_xlnm.Print_Area" localSheetId="0">'Consolidated BS'!$A$1:$C$40</definedName>
    <definedName name="_xlnm.Print_Area" localSheetId="1">'Consolidated IS'!$A$1:$C$37</definedName>
    <definedName name="_xlnm.Print_Area" localSheetId="3">'Segmented Balance Sheet'!$A$1:$H$69</definedName>
    <definedName name="_xlnm.Print_Area" localSheetId="4">'Segmented IS'!$A$1:$I$82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2" l="1"/>
  <c r="B27" i="2"/>
</calcChain>
</file>

<file path=xl/sharedStrings.xml><?xml version="1.0" encoding="utf-8"?>
<sst xmlns="http://schemas.openxmlformats.org/spreadsheetml/2006/main" count="286" uniqueCount="110">
  <si>
    <t>Share capital</t>
  </si>
  <si>
    <t>Share premium reserve</t>
  </si>
  <si>
    <t>Retained earnings</t>
  </si>
  <si>
    <t>Other equity instruments</t>
  </si>
  <si>
    <t>Total equity</t>
  </si>
  <si>
    <t>Non-life</t>
  </si>
  <si>
    <t>Life</t>
  </si>
  <si>
    <t>Distribution and Services</t>
  </si>
  <si>
    <t>Holding and Other</t>
  </si>
  <si>
    <t>Eliminations</t>
  </si>
  <si>
    <t>Total</t>
  </si>
  <si>
    <t>Equity attributable to shareholders</t>
  </si>
  <si>
    <t>Treasury shares</t>
  </si>
  <si>
    <t>Unrealised gains and losses</t>
  </si>
  <si>
    <t>Actuarial gains and losses (pension obligations)</t>
  </si>
  <si>
    <t>Non-controlling interest</t>
  </si>
  <si>
    <t>Consolidated Balance Sheet (before profit appropriation)</t>
  </si>
  <si>
    <t>(in € millions)</t>
  </si>
  <si>
    <t>Consolidated Income Statement</t>
  </si>
  <si>
    <t xml:space="preserve">
(in € millions)</t>
  </si>
  <si>
    <t>Consolidated Statement of Changes in equity</t>
  </si>
  <si>
    <t>Segmented Balance Sheet</t>
  </si>
  <si>
    <t>Segmented Income Statement</t>
  </si>
  <si>
    <t>Asset Management</t>
  </si>
  <si>
    <t>As at 31 December 2023
(in € millions)</t>
  </si>
  <si>
    <t>Additions to:</t>
  </si>
  <si>
    <t>Total additions</t>
  </si>
  <si>
    <t>FY 2024</t>
  </si>
  <si>
    <t>FY 2023
(restated)</t>
  </si>
  <si>
    <t>As at 31 December 2024
(in € millions)</t>
  </si>
  <si>
    <t>Bank</t>
  </si>
  <si>
    <t>FY 2024
(in € millions)</t>
  </si>
  <si>
    <t>FY 2023 (restated)
(in € millions)</t>
  </si>
  <si>
    <t>Intangible assets</t>
  </si>
  <si>
    <t>Property, plant and equipment</t>
  </si>
  <si>
    <t>Continuing operations</t>
  </si>
  <si>
    <t>31 December 2024</t>
  </si>
  <si>
    <t>31 December 2023 (restated)</t>
  </si>
  <si>
    <t>Investment property</t>
  </si>
  <si>
    <t>Associates and joint ventures at equity method</t>
  </si>
  <si>
    <t>Investments</t>
  </si>
  <si>
    <t>Investments related to direct participating insurance contracts</t>
  </si>
  <si>
    <t>Derivatives</t>
  </si>
  <si>
    <t>Deferred tax assets</t>
  </si>
  <si>
    <t>Reinsurance contract assets</t>
  </si>
  <si>
    <t>Other assets</t>
  </si>
  <si>
    <t>Cash and cash equivalents</t>
  </si>
  <si>
    <t>Total assets</t>
  </si>
  <si>
    <t xml:space="preserve"> </t>
  </si>
  <si>
    <t>Actuarial gains and losses</t>
  </si>
  <si>
    <t>Equity attributable to holders of equity instruments</t>
  </si>
  <si>
    <t>Non-controlling interests</t>
  </si>
  <si>
    <t>Subordinated liabilities</t>
  </si>
  <si>
    <t>Insurance contract liabilities</t>
  </si>
  <si>
    <t>Liabilities arising from direct participating insurance contracts</t>
  </si>
  <si>
    <t>Employee benefits</t>
  </si>
  <si>
    <t>Provisions</t>
  </si>
  <si>
    <t>Borrowings</t>
  </si>
  <si>
    <t>Savings deposits</t>
  </si>
  <si>
    <t>Due to banks</t>
  </si>
  <si>
    <t>Other liabilities</t>
  </si>
  <si>
    <t>Total liabilities</t>
  </si>
  <si>
    <t>Total equity and liabilities</t>
  </si>
  <si>
    <t>Insurance contract revenue</t>
  </si>
  <si>
    <t>Incurred claims and benefits</t>
  </si>
  <si>
    <t>Insurance service operating expenses</t>
  </si>
  <si>
    <t>Insurance service expenses</t>
  </si>
  <si>
    <t>Insurance service result before reinsurance</t>
  </si>
  <si>
    <t>Net result from reinsurance contracts</t>
  </si>
  <si>
    <t>Insurance service result</t>
  </si>
  <si>
    <t>Direct investment income</t>
  </si>
  <si>
    <t>Net fair value gains (and losses)</t>
  </si>
  <si>
    <t>Impairments on financial assets</t>
  </si>
  <si>
    <t>Net finance result from insurance and reinsurance contracts</t>
  </si>
  <si>
    <t>Other finance expenses</t>
  </si>
  <si>
    <t>Investment operating expenses</t>
  </si>
  <si>
    <t>Investment and finance result</t>
  </si>
  <si>
    <t>Share of result of associates and joint ventures</t>
  </si>
  <si>
    <t>Fee income</t>
  </si>
  <si>
    <t>Other income</t>
  </si>
  <si>
    <t>Total other income</t>
  </si>
  <si>
    <t>Other expenses</t>
  </si>
  <si>
    <t>Total other income and expenses</t>
  </si>
  <si>
    <t>Result before tax</t>
  </si>
  <si>
    <t>Income tax (expense) / gain</t>
  </si>
  <si>
    <t>Result after tax</t>
  </si>
  <si>
    <t>Discontinued operations</t>
  </si>
  <si>
    <t>Result after tax from discontinued operations</t>
  </si>
  <si>
    <t>Net result</t>
  </si>
  <si>
    <t>Attributable to:</t>
  </si>
  <si>
    <t>- Shareholders of the parent</t>
  </si>
  <si>
    <t>- Holders of other equity instruments</t>
  </si>
  <si>
    <t>Result attributable to holders of equity instruments</t>
  </si>
  <si>
    <t>At 1 January 2023</t>
  </si>
  <si>
    <t>Total other comprehensive income</t>
  </si>
  <si>
    <t>Total comprehensive income</t>
  </si>
  <si>
    <t>Dividend paid</t>
  </si>
  <si>
    <t>Discretionary interest on other equity instruments</t>
  </si>
  <si>
    <t>Treasury shares acquired (-)/sold</t>
  </si>
  <si>
    <t>Increase / (decrease) in capital</t>
  </si>
  <si>
    <t>Changes in the composition of the group</t>
  </si>
  <si>
    <t>Other movements</t>
  </si>
  <si>
    <t>At 31 December 2023</t>
  </si>
  <si>
    <t>At 1 January 2024</t>
  </si>
  <si>
    <t>Issue of other equity instruments</t>
  </si>
  <si>
    <t>Redemptions of other equity instruments</t>
  </si>
  <si>
    <t>Cost of issue of other equity instruments</t>
  </si>
  <si>
    <t>At 31 December 2024</t>
  </si>
  <si>
    <t>Investments related to direct participating contracts</t>
  </si>
  <si>
    <t>Deferred tax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</si>
</sst>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_-* #,##0.00_-;_-* #,##0.00\-;_-* &quot;-&quot;??_-;_-@_-"/>
    <numFmt numFmtId="165" formatCode="_(#,##0_);\-#,##0;_(&quot;-&quot;_)"/>
    <numFmt numFmtId="166" formatCode="_-* #,##0_-;_-* #,##0\-;_-* &quot;-&quot;??_-;_-@_-"/>
    <numFmt numFmtId="167" formatCode="#,##0_ ;\-#,##0\ "/>
    <numFmt numFmtId="168" formatCode="_ * #,##0_ ;_ * \-#,##0_ ;_ * &quot;-&quot;??_ ;_ @_ "/>
    <numFmt numFmtId="169" formatCode="_(#,##0.00_);\-#,##0.00;_(&quot;-&quot;_)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EF4E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rgb="FFB3B3B3"/>
      </top>
      <bottom style="thin">
        <color rgb="FFB3B3B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n">
        <color rgb="FF000000"/>
      </bottom>
      <diagonal/>
    </border>
    <border>
      <left style="thick">
        <color theme="0"/>
      </left>
      <right/>
      <top/>
      <bottom style="medium">
        <color indexed="64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indexed="64"/>
      </bottom>
      <diagonal/>
    </border>
    <border>
      <left/>
      <right style="medium">
        <color theme="0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>
      <alignment vertical="top"/>
    </xf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>
      <alignment horizontal="left" wrapText="1"/>
    </xf>
    <xf numFmtId="3" fontId="7" fillId="0" borderId="5" applyFill="0" applyAlignment="0" applyProtection="0"/>
    <xf numFmtId="0" fontId="9" fillId="0" borderId="0" applyNumberFormat="0" applyFill="0" applyBorder="0" applyAlignment="0" applyProtection="0">
      <alignment horizontal="right" wrapText="1"/>
    </xf>
    <xf numFmtId="0" fontId="7" fillId="4" borderId="0" applyNumberFormat="0" applyFont="0" applyBorder="0" applyAlignment="0" applyProtection="0"/>
  </cellStyleXfs>
  <cellXfs count="194">
    <xf numFmtId="0" fontId="0" fillId="0" borderId="0" xfId="0"/>
    <xf numFmtId="0" fontId="2" fillId="0" borderId="0" xfId="1" applyFont="1" applyAlignment="1">
      <alignment wrapText="1"/>
    </xf>
    <xf numFmtId="166" fontId="2" fillId="0" borderId="0" xfId="2" applyNumberFormat="1" applyFont="1" applyFill="1" applyAlignment="1"/>
    <xf numFmtId="0" fontId="2" fillId="0" borderId="0" xfId="1" applyFont="1" applyFill="1" applyAlignment="1"/>
    <xf numFmtId="165" fontId="4" fillId="0" borderId="0" xfId="1" applyNumberFormat="1" applyFont="1" applyFill="1" applyBorder="1" applyAlignment="1">
      <alignment horizontal="right" vertical="top" wrapText="1"/>
    </xf>
    <xf numFmtId="0" fontId="4" fillId="0" borderId="0" xfId="1" applyFont="1" applyFill="1" applyBorder="1" applyAlignment="1">
      <alignment vertical="top" wrapText="1"/>
    </xf>
    <xf numFmtId="49" fontId="2" fillId="0" borderId="3" xfId="1" applyNumberFormat="1" applyFont="1" applyFill="1" applyBorder="1" applyAlignment="1">
      <alignment horizontal="right" textRotation="90" wrapText="1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left" wrapText="1"/>
    </xf>
    <xf numFmtId="0" fontId="0" fillId="0" borderId="0" xfId="0"/>
    <xf numFmtId="165" fontId="0" fillId="0" borderId="0" xfId="0" applyNumberFormat="1"/>
    <xf numFmtId="0" fontId="2" fillId="0" borderId="2" xfId="1" applyFont="1" applyFill="1" applyBorder="1" applyAlignment="1">
      <alignment horizontal="right" textRotation="90" wrapText="1"/>
    </xf>
    <xf numFmtId="49" fontId="8" fillId="0" borderId="3" xfId="1" applyNumberFormat="1" applyFont="1" applyFill="1" applyBorder="1" applyAlignment="1">
      <alignment horizontal="right" textRotation="90" wrapText="1"/>
    </xf>
    <xf numFmtId="0" fontId="9" fillId="0" borderId="0" xfId="0" applyFont="1"/>
    <xf numFmtId="0" fontId="0" fillId="0" borderId="0" xfId="0" applyFont="1"/>
    <xf numFmtId="168" fontId="2" fillId="3" borderId="0" xfId="3" applyNumberFormat="1" applyFont="1" applyFill="1" applyBorder="1" applyAlignment="1">
      <alignment horizontal="right"/>
    </xf>
    <xf numFmtId="168" fontId="2" fillId="2" borderId="0" xfId="3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/>
    <xf numFmtId="165" fontId="2" fillId="3" borderId="0" xfId="1" applyNumberFormat="1" applyFont="1" applyFill="1" applyBorder="1" applyAlignment="1">
      <alignment horizontal="right" vertical="top" wrapText="1"/>
    </xf>
    <xf numFmtId="165" fontId="4" fillId="3" borderId="4" xfId="1" applyNumberFormat="1" applyFont="1" applyFill="1" applyBorder="1" applyAlignment="1">
      <alignment horizontal="right" vertical="top" wrapText="1"/>
    </xf>
    <xf numFmtId="0" fontId="8" fillId="0" borderId="0" xfId="1" applyFont="1" applyFill="1" applyBorder="1" applyAlignment="1">
      <alignment vertical="center" wrapText="1"/>
    </xf>
    <xf numFmtId="168" fontId="0" fillId="0" borderId="0" xfId="0" applyNumberFormat="1"/>
    <xf numFmtId="165" fontId="2" fillId="2" borderId="0" xfId="1" applyNumberFormat="1" applyFont="1" applyFill="1" applyBorder="1" applyAlignment="1">
      <alignment horizontal="center"/>
    </xf>
    <xf numFmtId="168" fontId="2" fillId="3" borderId="2" xfId="3" applyNumberFormat="1" applyFont="1" applyFill="1" applyBorder="1" applyAlignment="1">
      <alignment horizontal="right"/>
    </xf>
    <xf numFmtId="0" fontId="0" fillId="0" borderId="0" xfId="0" applyNumberFormat="1"/>
    <xf numFmtId="165" fontId="8" fillId="3" borderId="0" xfId="1" applyNumberFormat="1" applyFont="1" applyFill="1" applyBorder="1" applyAlignment="1">
      <alignment horizontal="right" vertical="top" wrapText="1"/>
    </xf>
    <xf numFmtId="168" fontId="8" fillId="3" borderId="0" xfId="3" applyNumberFormat="1" applyFont="1" applyFill="1" applyBorder="1" applyAlignment="1">
      <alignment horizontal="right"/>
    </xf>
    <xf numFmtId="165" fontId="0" fillId="0" borderId="0" xfId="0" applyNumberFormat="1" applyFont="1"/>
    <xf numFmtId="41" fontId="2" fillId="3" borderId="0" xfId="2" applyNumberFormat="1" applyFont="1" applyFill="1" applyBorder="1" applyAlignment="1">
      <alignment horizontal="right" vertical="top" wrapText="1"/>
    </xf>
    <xf numFmtId="41" fontId="2" fillId="2" borderId="0" xfId="2" applyNumberFormat="1" applyFont="1" applyFill="1" applyBorder="1" applyAlignment="1">
      <alignment horizontal="right" vertical="top" wrapText="1"/>
    </xf>
    <xf numFmtId="167" fontId="0" fillId="0" borderId="0" xfId="0" applyNumberFormat="1"/>
    <xf numFmtId="165" fontId="0" fillId="0" borderId="0" xfId="0" applyNumberFormat="1" applyAlignment="1">
      <alignment horizontal="left"/>
    </xf>
    <xf numFmtId="168" fontId="2" fillId="2" borderId="2" xfId="3" applyNumberFormat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8" fillId="0" borderId="2" xfId="1" applyFont="1" applyFill="1" applyBorder="1" applyAlignment="1">
      <alignment vertical="center" wrapText="1"/>
    </xf>
    <xf numFmtId="41" fontId="2" fillId="3" borderId="0" xfId="1" applyNumberFormat="1" applyFont="1" applyFill="1" applyBorder="1" applyAlignment="1">
      <alignment horizontal="right" vertical="top"/>
    </xf>
    <xf numFmtId="41" fontId="8" fillId="0" borderId="0" xfId="1" applyNumberFormat="1" applyFont="1" applyFill="1" applyBorder="1" applyAlignment="1">
      <alignment vertical="center" wrapText="1"/>
    </xf>
    <xf numFmtId="14" fontId="8" fillId="0" borderId="2" xfId="1" quotePrefix="1" applyNumberFormat="1" applyFont="1" applyFill="1" applyBorder="1" applyAlignment="1">
      <alignment horizontal="right" wrapText="1"/>
    </xf>
    <xf numFmtId="168" fontId="8" fillId="2" borderId="0" xfId="3" applyNumberFormat="1" applyFont="1" applyFill="1" applyBorder="1" applyAlignment="1">
      <alignment horizontal="right"/>
    </xf>
    <xf numFmtId="41" fontId="2" fillId="3" borderId="1" xfId="3" applyNumberFormat="1" applyFont="1" applyFill="1" applyBorder="1" applyAlignment="1">
      <alignment horizontal="right"/>
    </xf>
    <xf numFmtId="41" fontId="2" fillId="2" borderId="1" xfId="3" applyNumberFormat="1" applyFont="1" applyFill="1" applyBorder="1" applyAlignment="1">
      <alignment horizontal="right"/>
    </xf>
    <xf numFmtId="41" fontId="2" fillId="3" borderId="0" xfId="3" applyNumberFormat="1" applyFont="1" applyFill="1" applyBorder="1" applyAlignment="1">
      <alignment horizontal="right"/>
    </xf>
    <xf numFmtId="41" fontId="2" fillId="2" borderId="0" xfId="3" applyNumberFormat="1" applyFont="1" applyFill="1" applyBorder="1" applyAlignment="1">
      <alignment horizontal="right"/>
    </xf>
    <xf numFmtId="41" fontId="2" fillId="3" borderId="2" xfId="3" applyNumberFormat="1" applyFont="1" applyFill="1" applyBorder="1" applyAlignment="1">
      <alignment horizontal="right"/>
    </xf>
    <xf numFmtId="41" fontId="2" fillId="2" borderId="2" xfId="3" applyNumberFormat="1" applyFont="1" applyFill="1" applyBorder="1" applyAlignment="1">
      <alignment horizontal="right"/>
    </xf>
    <xf numFmtId="41" fontId="2" fillId="2" borderId="0" xfId="1" applyNumberFormat="1" applyFont="1" applyFill="1" applyBorder="1" applyAlignment="1">
      <alignment horizontal="right" vertical="top"/>
    </xf>
    <xf numFmtId="3" fontId="2" fillId="0" borderId="0" xfId="1" applyNumberFormat="1" applyFont="1" applyBorder="1" applyAlignment="1"/>
    <xf numFmtId="3" fontId="5" fillId="0" borderId="0" xfId="1" applyNumberFormat="1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left"/>
    </xf>
    <xf numFmtId="3" fontId="6" fillId="0" borderId="0" xfId="1" applyNumberFormat="1" applyFont="1" applyFill="1" applyBorder="1" applyAlignment="1">
      <alignment horizontal="left"/>
    </xf>
    <xf numFmtId="3" fontId="8" fillId="0" borderId="2" xfId="1" applyNumberFormat="1" applyFont="1" applyFill="1" applyBorder="1" applyAlignment="1">
      <alignment horizontal="right" wrapText="1"/>
    </xf>
    <xf numFmtId="3" fontId="8" fillId="0" borderId="0" xfId="1" applyNumberFormat="1" applyFont="1" applyFill="1" applyBorder="1" applyAlignment="1"/>
    <xf numFmtId="0" fontId="2" fillId="0" borderId="0" xfId="0" applyFont="1"/>
    <xf numFmtId="0" fontId="2" fillId="0" borderId="0" xfId="0" applyNumberFormat="1" applyFont="1"/>
    <xf numFmtId="3" fontId="5" fillId="0" borderId="0" xfId="1" quotePrefix="1" applyNumberFormat="1" applyFont="1" applyFill="1" applyBorder="1" applyAlignment="1">
      <alignment horizontal="left"/>
    </xf>
    <xf numFmtId="3" fontId="2" fillId="0" borderId="0" xfId="4" applyNumberFormat="1" applyFont="1" applyFill="1" applyBorder="1" applyAlignment="1">
      <alignment vertical="top" wrapText="1"/>
    </xf>
    <xf numFmtId="3" fontId="6" fillId="2" borderId="2" xfId="1" applyNumberFormat="1" applyFont="1" applyFill="1" applyBorder="1" applyAlignment="1">
      <alignment horizontal="left"/>
    </xf>
    <xf numFmtId="3" fontId="6" fillId="0" borderId="2" xfId="1" applyNumberFormat="1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vertical="top" wrapText="1"/>
    </xf>
    <xf numFmtId="3" fontId="2" fillId="0" borderId="1" xfId="1" applyNumberFormat="1" applyFont="1" applyBorder="1" applyAlignment="1"/>
    <xf numFmtId="3" fontId="8" fillId="0" borderId="0" xfId="1" applyNumberFormat="1" applyFont="1" applyBorder="1" applyAlignment="1"/>
    <xf numFmtId="41" fontId="8" fillId="3" borderId="0" xfId="3" applyNumberFormat="1" applyFont="1" applyFill="1" applyBorder="1" applyAlignment="1">
      <alignment horizontal="right"/>
    </xf>
    <xf numFmtId="41" fontId="8" fillId="2" borderId="0" xfId="3" applyNumberFormat="1" applyFont="1" applyFill="1" applyBorder="1" applyAlignment="1">
      <alignment horizontal="right"/>
    </xf>
    <xf numFmtId="167" fontId="9" fillId="0" borderId="0" xfId="0" applyNumberFormat="1" applyFont="1"/>
    <xf numFmtId="168" fontId="9" fillId="0" borderId="0" xfId="0" applyNumberFormat="1" applyFont="1"/>
    <xf numFmtId="3" fontId="10" fillId="0" borderId="0" xfId="1" applyNumberFormat="1" applyFont="1" applyFill="1" applyBorder="1" applyAlignment="1"/>
    <xf numFmtId="168" fontId="10" fillId="3" borderId="0" xfId="3" applyNumberFormat="1" applyFont="1" applyFill="1" applyBorder="1" applyAlignment="1">
      <alignment horizontal="right"/>
    </xf>
    <xf numFmtId="168" fontId="10" fillId="2" borderId="0" xfId="3" applyNumberFormat="1" applyFont="1" applyFill="1" applyBorder="1" applyAlignment="1">
      <alignment horizontal="right"/>
    </xf>
    <xf numFmtId="0" fontId="11" fillId="0" borderId="0" xfId="0" applyFont="1"/>
    <xf numFmtId="168" fontId="11" fillId="0" borderId="0" xfId="0" applyNumberFormat="1" applyFont="1"/>
    <xf numFmtId="169" fontId="4" fillId="0" borderId="0" xfId="1" applyNumberFormat="1" applyFont="1" applyFill="1" applyBorder="1" applyAlignment="1">
      <alignment horizontal="right" vertical="top" wrapText="1"/>
    </xf>
    <xf numFmtId="4" fontId="0" fillId="0" borderId="0" xfId="0" applyNumberFormat="1"/>
    <xf numFmtId="41" fontId="8" fillId="3" borderId="0" xfId="1" applyNumberFormat="1" applyFont="1" applyFill="1" applyBorder="1" applyAlignment="1">
      <alignment horizontal="right" vertical="top" wrapText="1"/>
    </xf>
    <xf numFmtId="3" fontId="3" fillId="0" borderId="0" xfId="1" applyNumberFormat="1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41" fontId="4" fillId="3" borderId="2" xfId="1" applyNumberFormat="1" applyFont="1" applyFill="1" applyBorder="1" applyAlignment="1">
      <alignment horizontal="right" vertical="top" wrapText="1"/>
    </xf>
    <xf numFmtId="165" fontId="9" fillId="0" borderId="0" xfId="0" applyNumberFormat="1" applyFont="1"/>
    <xf numFmtId="41" fontId="2" fillId="3" borderId="2" xfId="1" applyNumberFormat="1" applyFont="1" applyFill="1" applyBorder="1" applyAlignment="1">
      <alignment horizontal="right" vertical="top"/>
    </xf>
    <xf numFmtId="41" fontId="3" fillId="3" borderId="2" xfId="1" applyNumberFormat="1" applyFont="1" applyFill="1" applyBorder="1" applyAlignment="1">
      <alignment horizontal="right" vertical="top" wrapText="1"/>
    </xf>
    <xf numFmtId="41" fontId="8" fillId="2" borderId="0" xfId="1" applyNumberFormat="1" applyFont="1" applyFill="1" applyBorder="1" applyAlignment="1">
      <alignment horizontal="right" vertical="top"/>
    </xf>
    <xf numFmtId="41" fontId="2" fillId="2" borderId="2" xfId="1" applyNumberFormat="1" applyFont="1" applyFill="1" applyBorder="1" applyAlignment="1">
      <alignment horizontal="right" vertical="top"/>
    </xf>
    <xf numFmtId="41" fontId="8" fillId="2" borderId="2" xfId="1" applyNumberFormat="1" applyFont="1" applyFill="1" applyBorder="1" applyAlignment="1">
      <alignment horizontal="right" vertical="top"/>
    </xf>
    <xf numFmtId="41" fontId="2" fillId="2" borderId="6" xfId="1" applyNumberFormat="1" applyFont="1" applyFill="1" applyBorder="1" applyAlignment="1">
      <alignment horizontal="right" vertical="top"/>
    </xf>
    <xf numFmtId="41" fontId="3" fillId="3" borderId="6" xfId="1" applyNumberFormat="1" applyFont="1" applyFill="1" applyBorder="1" applyAlignment="1">
      <alignment horizontal="right" vertical="top" wrapText="1"/>
    </xf>
    <xf numFmtId="3" fontId="2" fillId="2" borderId="0" xfId="1" applyNumberFormat="1" applyFont="1" applyFill="1" applyBorder="1" applyAlignment="1"/>
    <xf numFmtId="0" fontId="8" fillId="2" borderId="0" xfId="1" applyFont="1" applyFill="1" applyBorder="1" applyAlignment="1">
      <alignment vertical="center" wrapText="1"/>
    </xf>
    <xf numFmtId="165" fontId="0" fillId="2" borderId="0" xfId="0" applyNumberFormat="1" applyFill="1"/>
    <xf numFmtId="0" fontId="0" fillId="2" borderId="0" xfId="0" applyFill="1"/>
    <xf numFmtId="41" fontId="10" fillId="3" borderId="0" xfId="2" applyNumberFormat="1" applyFont="1" applyFill="1" applyBorder="1" applyAlignment="1">
      <alignment horizontal="right" vertical="top" wrapText="1"/>
    </xf>
    <xf numFmtId="0" fontId="12" fillId="0" borderId="0" xfId="1" applyFont="1" applyFill="1" applyBorder="1" applyAlignment="1">
      <alignment vertical="center" wrapText="1"/>
    </xf>
    <xf numFmtId="165" fontId="11" fillId="0" borderId="0" xfId="0" applyNumberFormat="1" applyFont="1"/>
    <xf numFmtId="41" fontId="2" fillId="3" borderId="2" xfId="2" applyNumberFormat="1" applyFont="1" applyFill="1" applyBorder="1" applyAlignment="1">
      <alignment horizontal="right" vertical="top" wrapText="1"/>
    </xf>
    <xf numFmtId="41" fontId="8" fillId="3" borderId="0" xfId="2" applyNumberFormat="1" applyFont="1" applyFill="1" applyBorder="1" applyAlignment="1">
      <alignment horizontal="right" vertical="top" wrapText="1"/>
    </xf>
    <xf numFmtId="3" fontId="8" fillId="0" borderId="2" xfId="1" applyNumberFormat="1" applyFont="1" applyFill="1" applyBorder="1" applyAlignment="1"/>
    <xf numFmtId="41" fontId="8" fillId="3" borderId="2" xfId="2" applyNumberFormat="1" applyFont="1" applyFill="1" applyBorder="1" applyAlignment="1">
      <alignment horizontal="right" vertical="top" wrapText="1"/>
    </xf>
    <xf numFmtId="41" fontId="8" fillId="2" borderId="0" xfId="2" applyNumberFormat="1" applyFont="1" applyFill="1" applyBorder="1" applyAlignment="1">
      <alignment horizontal="right" vertical="top" wrapText="1"/>
    </xf>
    <xf numFmtId="0" fontId="9" fillId="0" borderId="0" xfId="0" applyNumberFormat="1" applyFont="1"/>
    <xf numFmtId="41" fontId="8" fillId="2" borderId="2" xfId="2" applyNumberFormat="1" applyFont="1" applyFill="1" applyBorder="1" applyAlignment="1">
      <alignment horizontal="right" vertical="top" wrapText="1"/>
    </xf>
    <xf numFmtId="165" fontId="9" fillId="0" borderId="0" xfId="0" applyNumberFormat="1" applyFont="1" applyAlignment="1">
      <alignment horizontal="left"/>
    </xf>
    <xf numFmtId="41" fontId="10" fillId="2" borderId="0" xfId="2" applyNumberFormat="1" applyFont="1" applyFill="1" applyBorder="1" applyAlignment="1">
      <alignment horizontal="right" vertical="top" wrapText="1"/>
    </xf>
    <xf numFmtId="165" fontId="11" fillId="0" borderId="0" xfId="0" applyNumberFormat="1" applyFont="1" applyAlignment="1">
      <alignment horizontal="left"/>
    </xf>
    <xf numFmtId="41" fontId="2" fillId="2" borderId="2" xfId="2" applyNumberFormat="1" applyFont="1" applyFill="1" applyBorder="1" applyAlignment="1">
      <alignment horizontal="right" vertical="top" wrapText="1"/>
    </xf>
    <xf numFmtId="3" fontId="6" fillId="0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>
      <alignment vertical="top" wrapText="1"/>
    </xf>
    <xf numFmtId="3" fontId="9" fillId="2" borderId="0" xfId="5" quotePrefix="1" applyFont="1" applyFill="1" applyBorder="1" applyAlignment="1"/>
    <xf numFmtId="3" fontId="7" fillId="2" borderId="0" xfId="5" quotePrefix="1" applyFill="1" applyBorder="1" applyAlignment="1"/>
    <xf numFmtId="3" fontId="9" fillId="2" borderId="7" xfId="6" quotePrefix="1" applyNumberFormat="1" applyFill="1" applyBorder="1" applyAlignment="1"/>
    <xf numFmtId="0" fontId="0" fillId="2" borderId="0" xfId="0" applyFill="1" applyBorder="1"/>
    <xf numFmtId="3" fontId="9" fillId="2" borderId="8" xfId="7" quotePrefix="1" applyNumberFormat="1" applyFont="1" applyFill="1" applyBorder="1" applyAlignment="1">
      <alignment horizontal="right" wrapText="1"/>
    </xf>
    <xf numFmtId="3" fontId="9" fillId="2" borderId="0" xfId="7" applyNumberFormat="1" applyFont="1" applyFill="1" applyBorder="1" applyAlignment="1">
      <alignment horizontal="right" wrapText="1"/>
    </xf>
    <xf numFmtId="3" fontId="9" fillId="2" borderId="9" xfId="7" applyNumberFormat="1" applyFont="1" applyFill="1" applyBorder="1" applyAlignment="1">
      <alignment horizontal="right" wrapText="1"/>
    </xf>
    <xf numFmtId="41" fontId="7" fillId="2" borderId="8" xfId="7" quotePrefix="1" applyNumberFormat="1" applyFill="1" applyBorder="1" applyAlignment="1">
      <alignment horizontal="right" wrapText="1"/>
    </xf>
    <xf numFmtId="41" fontId="7" fillId="2" borderId="0" xfId="7" applyNumberFormat="1" applyFill="1" applyBorder="1" applyAlignment="1">
      <alignment horizontal="right" wrapText="1"/>
    </xf>
    <xf numFmtId="0" fontId="9" fillId="2" borderId="0" xfId="0" applyFont="1" applyFill="1" applyBorder="1"/>
    <xf numFmtId="41" fontId="9" fillId="2" borderId="10" xfId="7" applyNumberFormat="1" applyFont="1" applyFill="1" applyBorder="1" applyAlignment="1">
      <alignment horizontal="right" wrapText="1"/>
    </xf>
    <xf numFmtId="41" fontId="7" fillId="2" borderId="11" xfId="7" quotePrefix="1" applyNumberFormat="1" applyFill="1" applyBorder="1" applyAlignment="1">
      <alignment horizontal="right" wrapText="1"/>
    </xf>
    <xf numFmtId="41" fontId="7" fillId="2" borderId="6" xfId="7" applyNumberFormat="1" applyFill="1" applyBorder="1" applyAlignment="1">
      <alignment horizontal="right" wrapText="1"/>
    </xf>
    <xf numFmtId="169" fontId="0" fillId="0" borderId="0" xfId="0" applyNumberFormat="1"/>
    <xf numFmtId="168" fontId="8" fillId="3" borderId="2" xfId="3" applyNumberFormat="1" applyFont="1" applyFill="1" applyBorder="1" applyAlignment="1">
      <alignment horizontal="right"/>
    </xf>
    <xf numFmtId="168" fontId="8" fillId="2" borderId="2" xfId="3" applyNumberFormat="1" applyFont="1" applyFill="1" applyBorder="1" applyAlignment="1">
      <alignment horizontal="right"/>
    </xf>
    <xf numFmtId="0" fontId="13" fillId="0" borderId="0" xfId="0" applyFont="1"/>
    <xf numFmtId="0" fontId="8" fillId="5" borderId="0" xfId="0" applyFont="1" applyFill="1" applyBorder="1" applyAlignment="1">
      <alignment vertical="center"/>
    </xf>
    <xf numFmtId="0" fontId="2" fillId="5" borderId="0" xfId="0" applyFont="1" applyFill="1" applyBorder="1"/>
    <xf numFmtId="0" fontId="8" fillId="5" borderId="0" xfId="1" applyFont="1" applyFill="1" applyBorder="1" applyAlignment="1">
      <alignment vertical="center"/>
    </xf>
    <xf numFmtId="166" fontId="2" fillId="5" borderId="0" xfId="2" applyNumberFormat="1" applyFont="1" applyFill="1" applyBorder="1" applyAlignment="1">
      <alignment vertical="center"/>
    </xf>
    <xf numFmtId="0" fontId="2" fillId="5" borderId="0" xfId="1" applyFont="1" applyFill="1" applyBorder="1" applyAlignment="1">
      <alignment vertical="center"/>
    </xf>
    <xf numFmtId="0" fontId="2" fillId="0" borderId="12" xfId="1" applyFont="1" applyFill="1" applyBorder="1" applyAlignment="1">
      <alignment horizontal="right" textRotation="90" wrapText="1"/>
    </xf>
    <xf numFmtId="41" fontId="2" fillId="3" borderId="13" xfId="1" applyNumberFormat="1" applyFont="1" applyFill="1" applyBorder="1" applyAlignment="1">
      <alignment horizontal="right" vertical="top"/>
    </xf>
    <xf numFmtId="41" fontId="2" fillId="3" borderId="12" xfId="1" applyNumberFormat="1" applyFont="1" applyFill="1" applyBorder="1" applyAlignment="1">
      <alignment horizontal="right" vertical="top"/>
    </xf>
    <xf numFmtId="41" fontId="8" fillId="3" borderId="13" xfId="1" applyNumberFormat="1" applyFont="1" applyFill="1" applyBorder="1" applyAlignment="1">
      <alignment horizontal="right" vertical="top" wrapText="1"/>
    </xf>
    <xf numFmtId="41" fontId="3" fillId="3" borderId="12" xfId="1" applyNumberFormat="1" applyFont="1" applyFill="1" applyBorder="1" applyAlignment="1">
      <alignment horizontal="right" vertical="top" wrapText="1"/>
    </xf>
    <xf numFmtId="41" fontId="3" fillId="3" borderId="14" xfId="1" applyNumberFormat="1" applyFont="1" applyFill="1" applyBorder="1" applyAlignment="1">
      <alignment horizontal="right" vertical="top" wrapText="1"/>
    </xf>
    <xf numFmtId="41" fontId="4" fillId="3" borderId="12" xfId="1" applyNumberFormat="1" applyFont="1" applyFill="1" applyBorder="1" applyAlignment="1">
      <alignment horizontal="right" vertical="top" wrapText="1"/>
    </xf>
    <xf numFmtId="165" fontId="4" fillId="0" borderId="13" xfId="1" applyNumberFormat="1" applyFont="1" applyFill="1" applyBorder="1" applyAlignment="1">
      <alignment horizontal="right" vertical="top" wrapText="1"/>
    </xf>
    <xf numFmtId="41" fontId="2" fillId="2" borderId="13" xfId="1" applyNumberFormat="1" applyFont="1" applyFill="1" applyBorder="1" applyAlignment="1">
      <alignment horizontal="right" vertical="top"/>
    </xf>
    <xf numFmtId="41" fontId="2" fillId="2" borderId="12" xfId="1" applyNumberFormat="1" applyFont="1" applyFill="1" applyBorder="1" applyAlignment="1">
      <alignment horizontal="right" vertical="top"/>
    </xf>
    <xf numFmtId="41" fontId="8" fillId="2" borderId="13" xfId="1" applyNumberFormat="1" applyFont="1" applyFill="1" applyBorder="1" applyAlignment="1">
      <alignment horizontal="right" vertical="top"/>
    </xf>
    <xf numFmtId="41" fontId="2" fillId="2" borderId="14" xfId="1" applyNumberFormat="1" applyFont="1" applyFill="1" applyBorder="1" applyAlignment="1">
      <alignment horizontal="right" vertical="top"/>
    </xf>
    <xf numFmtId="41" fontId="8" fillId="2" borderId="12" xfId="1" applyNumberFormat="1" applyFont="1" applyFill="1" applyBorder="1" applyAlignment="1">
      <alignment horizontal="right" vertical="top"/>
    </xf>
    <xf numFmtId="165" fontId="0" fillId="0" borderId="13" xfId="0" applyNumberFormat="1" applyBorder="1"/>
    <xf numFmtId="0" fontId="0" fillId="2" borderId="13" xfId="0" applyFill="1" applyBorder="1"/>
    <xf numFmtId="3" fontId="9" fillId="2" borderId="13" xfId="7" applyNumberFormat="1" applyFont="1" applyFill="1" applyBorder="1" applyAlignment="1">
      <alignment horizontal="right" wrapText="1"/>
    </xf>
    <xf numFmtId="0" fontId="8" fillId="5" borderId="0" xfId="1" applyFont="1" applyFill="1" applyAlignment="1">
      <alignment vertical="center"/>
    </xf>
    <xf numFmtId="0" fontId="2" fillId="5" borderId="0" xfId="1" applyFont="1" applyFill="1" applyBorder="1" applyAlignment="1">
      <alignment horizontal="center"/>
    </xf>
    <xf numFmtId="0" fontId="2" fillId="5" borderId="0" xfId="1" applyFont="1" applyFill="1" applyBorder="1" applyAlignment="1"/>
    <xf numFmtId="41" fontId="2" fillId="3" borderId="13" xfId="2" applyNumberFormat="1" applyFont="1" applyFill="1" applyBorder="1" applyAlignment="1">
      <alignment horizontal="right" vertical="top" wrapText="1"/>
    </xf>
    <xf numFmtId="41" fontId="10" fillId="3" borderId="13" xfId="2" applyNumberFormat="1" applyFont="1" applyFill="1" applyBorder="1" applyAlignment="1">
      <alignment horizontal="right" vertical="top" wrapText="1"/>
    </xf>
    <xf numFmtId="41" fontId="2" fillId="3" borderId="12" xfId="2" applyNumberFormat="1" applyFont="1" applyFill="1" applyBorder="1" applyAlignment="1">
      <alignment horizontal="right" vertical="top" wrapText="1"/>
    </xf>
    <xf numFmtId="41" fontId="8" fillId="3" borderId="13" xfId="2" applyNumberFormat="1" applyFont="1" applyFill="1" applyBorder="1" applyAlignment="1">
      <alignment horizontal="right" vertical="top" wrapText="1"/>
    </xf>
    <xf numFmtId="41" fontId="8" fillId="3" borderId="12" xfId="2" applyNumberFormat="1" applyFont="1" applyFill="1" applyBorder="1" applyAlignment="1">
      <alignment horizontal="right" vertical="top" wrapText="1"/>
    </xf>
    <xf numFmtId="41" fontId="2" fillId="2" borderId="13" xfId="2" applyNumberFormat="1" applyFont="1" applyFill="1" applyBorder="1" applyAlignment="1">
      <alignment horizontal="right" vertical="top" wrapText="1"/>
    </xf>
    <xf numFmtId="41" fontId="10" fillId="2" borderId="13" xfId="2" applyNumberFormat="1" applyFont="1" applyFill="1" applyBorder="1" applyAlignment="1">
      <alignment horizontal="right" vertical="top" wrapText="1"/>
    </xf>
    <xf numFmtId="41" fontId="2" fillId="2" borderId="12" xfId="2" applyNumberFormat="1" applyFont="1" applyFill="1" applyBorder="1" applyAlignment="1">
      <alignment horizontal="right" vertical="top" wrapText="1"/>
    </xf>
    <xf numFmtId="41" fontId="8" fillId="2" borderId="13" xfId="2" applyNumberFormat="1" applyFont="1" applyFill="1" applyBorder="1" applyAlignment="1">
      <alignment horizontal="right" vertical="top" wrapText="1"/>
    </xf>
    <xf numFmtId="41" fontId="8" fillId="2" borderId="12" xfId="2" applyNumberFormat="1" applyFont="1" applyFill="1" applyBorder="1" applyAlignment="1">
      <alignment horizontal="right" vertical="top" wrapText="1"/>
    </xf>
    <xf numFmtId="0" fontId="0" fillId="0" borderId="13" xfId="0" applyBorder="1"/>
    <xf numFmtId="0" fontId="4" fillId="5" borderId="0" xfId="1" applyFont="1" applyFill="1" applyAlignment="1">
      <alignment vertical="center"/>
    </xf>
    <xf numFmtId="3" fontId="2" fillId="5" borderId="0" xfId="1" applyNumberFormat="1" applyFont="1" applyFill="1" applyBorder="1" applyAlignment="1">
      <alignment horizontal="right" vertical="top"/>
    </xf>
    <xf numFmtId="164" fontId="2" fillId="0" borderId="0" xfId="2" applyNumberFormat="1" applyFont="1" applyFill="1" applyAlignment="1"/>
    <xf numFmtId="169" fontId="0" fillId="0" borderId="0" xfId="0" applyNumberFormat="1" applyFont="1"/>
    <xf numFmtId="3" fontId="4" fillId="0" borderId="2" xfId="1" applyNumberFormat="1" applyFont="1" applyFill="1" applyBorder="1" applyAlignment="1">
      <alignment vertical="top" wrapText="1"/>
    </xf>
    <xf numFmtId="168" fontId="8" fillId="3" borderId="1" xfId="3" applyNumberFormat="1" applyFont="1" applyFill="1" applyBorder="1" applyAlignment="1">
      <alignment horizontal="right"/>
    </xf>
    <xf numFmtId="168" fontId="8" fillId="2" borderId="1" xfId="3" applyNumberFormat="1" applyFont="1" applyFill="1" applyBorder="1" applyAlignment="1">
      <alignment horizontal="right"/>
    </xf>
    <xf numFmtId="3" fontId="12" fillId="0" borderId="0" xfId="1" applyNumberFormat="1" applyFont="1" applyFill="1" applyBorder="1" applyAlignment="1"/>
    <xf numFmtId="168" fontId="2" fillId="3" borderId="6" xfId="3" applyNumberFormat="1" applyFont="1" applyFill="1" applyBorder="1" applyAlignment="1">
      <alignment horizontal="right"/>
    </xf>
    <xf numFmtId="168" fontId="2" fillId="2" borderId="6" xfId="3" applyNumberFormat="1" applyFont="1" applyFill="1" applyBorder="1" applyAlignment="1">
      <alignment horizontal="right"/>
    </xf>
    <xf numFmtId="169" fontId="9" fillId="0" borderId="0" xfId="0" applyNumberFormat="1" applyFont="1"/>
    <xf numFmtId="0" fontId="0" fillId="0" borderId="0" xfId="0" applyFont="1" applyBorder="1"/>
    <xf numFmtId="169" fontId="0" fillId="0" borderId="0" xfId="0" applyNumberFormat="1" applyFont="1" applyBorder="1"/>
    <xf numFmtId="41" fontId="8" fillId="3" borderId="1" xfId="2" applyNumberFormat="1" applyFont="1" applyFill="1" applyBorder="1" applyAlignment="1">
      <alignment horizontal="right" vertical="top" wrapText="1"/>
    </xf>
    <xf numFmtId="41" fontId="8" fillId="3" borderId="15" xfId="2" applyNumberFormat="1" applyFont="1" applyFill="1" applyBorder="1" applyAlignment="1">
      <alignment horizontal="right" vertical="top" wrapText="1"/>
    </xf>
    <xf numFmtId="0" fontId="2" fillId="0" borderId="0" xfId="1" applyFont="1" applyFill="1" applyBorder="1" applyAlignment="1">
      <alignment vertical="center" wrapText="1"/>
    </xf>
    <xf numFmtId="41" fontId="2" fillId="3" borderId="6" xfId="2" applyNumberFormat="1" applyFont="1" applyFill="1" applyBorder="1" applyAlignment="1">
      <alignment horizontal="right" vertical="top" wrapText="1"/>
    </xf>
    <xf numFmtId="41" fontId="2" fillId="3" borderId="14" xfId="2" applyNumberFormat="1" applyFont="1" applyFill="1" applyBorder="1" applyAlignment="1">
      <alignment horizontal="right" vertical="top" wrapText="1"/>
    </xf>
    <xf numFmtId="41" fontId="8" fillId="2" borderId="1" xfId="2" applyNumberFormat="1" applyFont="1" applyFill="1" applyBorder="1" applyAlignment="1">
      <alignment horizontal="right" vertical="top" wrapText="1"/>
    </xf>
    <xf numFmtId="41" fontId="8" fillId="2" borderId="15" xfId="2" applyNumberFormat="1" applyFont="1" applyFill="1" applyBorder="1" applyAlignment="1">
      <alignment horizontal="right" vertical="top" wrapText="1"/>
    </xf>
    <xf numFmtId="165" fontId="0" fillId="0" borderId="0" xfId="0" applyNumberFormat="1" applyFont="1" applyAlignment="1">
      <alignment horizontal="left"/>
    </xf>
    <xf numFmtId="41" fontId="2" fillId="2" borderId="6" xfId="2" applyNumberFormat="1" applyFont="1" applyFill="1" applyBorder="1" applyAlignment="1">
      <alignment horizontal="right" vertical="top" wrapText="1"/>
    </xf>
    <xf numFmtId="41" fontId="2" fillId="2" borderId="14" xfId="2" applyNumberFormat="1" applyFont="1" applyFill="1" applyBorder="1" applyAlignment="1">
      <alignment horizontal="right" vertical="top" wrapText="1"/>
    </xf>
    <xf numFmtId="165" fontId="8" fillId="2" borderId="0" xfId="1" applyNumberFormat="1" applyFont="1" applyFill="1" applyBorder="1" applyAlignment="1">
      <alignment horizontal="right" vertical="top" wrapText="1"/>
    </xf>
    <xf numFmtId="165" fontId="2" fillId="2" borderId="0" xfId="1" applyNumberFormat="1" applyFont="1" applyFill="1" applyBorder="1" applyAlignment="1">
      <alignment horizontal="right" vertical="top" wrapText="1"/>
    </xf>
    <xf numFmtId="165" fontId="4" fillId="2" borderId="1" xfId="1" applyNumberFormat="1" applyFont="1" applyFill="1" applyBorder="1" applyAlignment="1">
      <alignment horizontal="right" vertical="top" wrapText="1"/>
    </xf>
    <xf numFmtId="165" fontId="2" fillId="3" borderId="2" xfId="1" applyNumberFormat="1" applyFont="1" applyFill="1" applyBorder="1" applyAlignment="1">
      <alignment horizontal="right" vertical="top" wrapText="1"/>
    </xf>
    <xf numFmtId="165" fontId="3" fillId="3" borderId="0" xfId="1" applyNumberFormat="1" applyFont="1" applyFill="1" applyBorder="1" applyAlignment="1">
      <alignment horizontal="right" vertical="top" wrapText="1"/>
    </xf>
    <xf numFmtId="41" fontId="8" fillId="3" borderId="1" xfId="3" applyNumberFormat="1" applyFont="1" applyFill="1" applyBorder="1" applyAlignment="1">
      <alignment horizontal="right"/>
    </xf>
    <xf numFmtId="41" fontId="8" fillId="2" borderId="1" xfId="3" applyNumberFormat="1" applyFont="1" applyFill="1" applyBorder="1" applyAlignment="1">
      <alignment horizontal="right"/>
    </xf>
    <xf numFmtId="3" fontId="12" fillId="0" borderId="0" xfId="1" applyNumberFormat="1" applyFont="1" applyFill="1" applyBorder="1" applyAlignment="1">
      <alignment vertical="center" wrapText="1"/>
    </xf>
    <xf numFmtId="3" fontId="8" fillId="0" borderId="0" xfId="1" applyNumberFormat="1" applyFont="1" applyFill="1" applyBorder="1" applyAlignment="1">
      <alignment horizontal="left" vertical="center" wrapText="1" indent="1"/>
    </xf>
    <xf numFmtId="3" fontId="2" fillId="0" borderId="0" xfId="1" applyNumberFormat="1" applyFont="1" applyFill="1" applyBorder="1" applyAlignment="1">
      <alignment horizontal="left" indent="1"/>
    </xf>
    <xf numFmtId="3" fontId="10" fillId="0" borderId="0" xfId="1" applyNumberFormat="1" applyFont="1" applyFill="1" applyBorder="1" applyAlignment="1">
      <alignment horizontal="left" indent="1"/>
    </xf>
    <xf numFmtId="3" fontId="8" fillId="0" borderId="0" xfId="1" applyNumberFormat="1" applyFont="1" applyFill="1" applyBorder="1" applyAlignment="1">
      <alignment horizontal="left" indent="1"/>
    </xf>
    <xf numFmtId="3" fontId="8" fillId="0" borderId="2" xfId="4" applyNumberFormat="1" applyFont="1" applyFill="1" applyBorder="1" applyAlignment="1">
      <alignment vertical="top" wrapText="1"/>
    </xf>
    <xf numFmtId="165" fontId="8" fillId="2" borderId="2" xfId="1" applyNumberFormat="1" applyFont="1" applyFill="1" applyBorder="1" applyAlignment="1">
      <alignment horizontal="right" vertical="top" wrapText="1"/>
    </xf>
    <xf numFmtId="41" fontId="9" fillId="2" borderId="7" xfId="7" applyNumberFormat="1" applyFont="1" applyFill="1" applyBorder="1" applyAlignment="1">
      <alignment horizontal="right" wrapText="1"/>
    </xf>
  </cellXfs>
  <cellStyles count="8">
    <cellStyle name="Brdr_underl_overl_30%" xfId="5" xr:uid="{111A8535-76B5-46D4-B284-0E42D92CD9E8}"/>
    <cellStyle name="Fill_15%" xfId="7" xr:uid="{2E7E1957-286B-4075-8B9F-9548EFB3A7A4}"/>
    <cellStyle name="Fnt_default_11_bold" xfId="6" xr:uid="{3FC3F146-5FB2-4901-9AF6-C9B38A16ECE4}"/>
    <cellStyle name="Komma" xfId="3" builtinId="3"/>
    <cellStyle name="Komma 2" xfId="2" xr:uid="{00000000-0005-0000-0000-000001000000}"/>
    <cellStyle name="Normal" xfId="1" xr:uid="{00000000-0005-0000-0000-000002000000}"/>
    <cellStyle name="Standaard" xfId="0" builtinId="0"/>
    <cellStyle name="Standaard_Tabellen jaarrekening 2010 v13_met retrievekoppelingen" xfId="4" xr:uid="{00000000-0005-0000-0000-000004000000}"/>
  </cellStyles>
  <dxfs count="0"/>
  <tableStyles count="0" defaultTableStyle="TableStyleMedium2" defaultPivotStyle="PivotStyleLight16"/>
  <colors>
    <mruColors>
      <color rgb="FFEBEBEB"/>
      <color rgb="FFEEF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3039-87B0-44D5-9DB0-FC70BC6AEE31}">
  <sheetPr>
    <pageSetUpPr fitToPage="1"/>
  </sheetPr>
  <dimension ref="A1:F44"/>
  <sheetViews>
    <sheetView showGridLines="0" zoomScaleNormal="100" workbookViewId="0">
      <selection activeCell="D13" sqref="D13"/>
    </sheetView>
  </sheetViews>
  <sheetFormatPr defaultColWidth="8.88671875" defaultRowHeight="14.4" x14ac:dyDescent="0.3"/>
  <cols>
    <col min="1" max="1" width="68" style="3" customWidth="1"/>
    <col min="2" max="2" width="17.44140625" style="2" customWidth="1"/>
    <col min="3" max="3" width="17.44140625" style="3" customWidth="1"/>
    <col min="4" max="4" width="48.5546875" style="9" bestFit="1" customWidth="1"/>
    <col min="5" max="5" width="8.88671875" style="9"/>
    <col min="6" max="6" width="0" style="9" hidden="1" customWidth="1"/>
    <col min="7" max="16384" width="8.88671875" style="9"/>
  </cols>
  <sheetData>
    <row r="1" spans="1:6" s="52" customFormat="1" ht="16.5" customHeight="1" x14ac:dyDescent="0.25">
      <c r="A1" s="121" t="s">
        <v>16</v>
      </c>
      <c r="B1" s="122"/>
      <c r="C1" s="122"/>
      <c r="F1" s="52">
        <v>1000000</v>
      </c>
    </row>
    <row r="2" spans="1:6" ht="30.6" customHeight="1" x14ac:dyDescent="0.3">
      <c r="A2" s="34" t="s">
        <v>17</v>
      </c>
      <c r="B2" s="37" t="s">
        <v>36</v>
      </c>
      <c r="C2" s="37" t="s">
        <v>37</v>
      </c>
    </row>
    <row r="3" spans="1:6" x14ac:dyDescent="0.3">
      <c r="A3" s="59" t="s">
        <v>33</v>
      </c>
      <c r="B3" s="39">
        <v>592.18669399999999</v>
      </c>
      <c r="C3" s="40">
        <v>648.94801600000005</v>
      </c>
      <c r="D3" s="30"/>
      <c r="E3" s="21"/>
    </row>
    <row r="4" spans="1:6" x14ac:dyDescent="0.3">
      <c r="A4" s="46" t="s">
        <v>34</v>
      </c>
      <c r="B4" s="41">
        <v>675.52889800000003</v>
      </c>
      <c r="C4" s="42">
        <v>732.15935899999999</v>
      </c>
      <c r="D4" s="30"/>
      <c r="E4" s="21"/>
    </row>
    <row r="5" spans="1:6" x14ac:dyDescent="0.3">
      <c r="A5" s="46" t="s">
        <v>38</v>
      </c>
      <c r="B5" s="41">
        <v>3363.5984290000001</v>
      </c>
      <c r="C5" s="42">
        <v>3051.492874</v>
      </c>
      <c r="D5" s="30"/>
      <c r="E5" s="21"/>
      <c r="F5" s="21"/>
    </row>
    <row r="6" spans="1:6" x14ac:dyDescent="0.3">
      <c r="A6" s="46" t="s">
        <v>39</v>
      </c>
      <c r="B6" s="41">
        <v>457.08275700000002</v>
      </c>
      <c r="C6" s="42">
        <v>425.61580500000002</v>
      </c>
      <c r="D6" s="30"/>
      <c r="E6" s="21"/>
      <c r="F6" s="21"/>
    </row>
    <row r="7" spans="1:6" x14ac:dyDescent="0.3">
      <c r="A7" s="46" t="s">
        <v>40</v>
      </c>
      <c r="B7" s="41">
        <v>80593.291893000001</v>
      </c>
      <c r="C7" s="42">
        <v>90006.099004999996</v>
      </c>
      <c r="D7" s="30"/>
      <c r="E7" s="21"/>
      <c r="F7" s="21"/>
    </row>
    <row r="8" spans="1:6" x14ac:dyDescent="0.3">
      <c r="A8" s="46" t="s">
        <v>41</v>
      </c>
      <c r="B8" s="41">
        <v>33024.836162</v>
      </c>
      <c r="C8" s="42">
        <v>30352.312879000001</v>
      </c>
      <c r="D8" s="30"/>
      <c r="E8" s="21"/>
      <c r="F8" s="21"/>
    </row>
    <row r="9" spans="1:6" x14ac:dyDescent="0.3">
      <c r="A9" s="46" t="s">
        <v>42</v>
      </c>
      <c r="B9" s="41">
        <v>11767.256071</v>
      </c>
      <c r="C9" s="42">
        <v>12907.333452999999</v>
      </c>
      <c r="D9" s="30"/>
      <c r="E9" s="21"/>
      <c r="F9" s="21"/>
    </row>
    <row r="10" spans="1:6" x14ac:dyDescent="0.3">
      <c r="A10" s="46" t="s">
        <v>43</v>
      </c>
      <c r="B10" s="41">
        <v>100.620105</v>
      </c>
      <c r="C10" s="42">
        <v>635.71575600000006</v>
      </c>
      <c r="D10" s="30"/>
      <c r="E10" s="21"/>
      <c r="F10" s="21"/>
    </row>
    <row r="11" spans="1:6" x14ac:dyDescent="0.3">
      <c r="A11" s="46" t="s">
        <v>44</v>
      </c>
      <c r="B11" s="41">
        <v>484.77493700000002</v>
      </c>
      <c r="C11" s="42">
        <v>501.038747</v>
      </c>
      <c r="D11" s="30"/>
      <c r="E11" s="21"/>
      <c r="F11" s="21"/>
    </row>
    <row r="12" spans="1:6" x14ac:dyDescent="0.3">
      <c r="A12" s="46" t="s">
        <v>45</v>
      </c>
      <c r="B12" s="41">
        <v>3342.4095969999998</v>
      </c>
      <c r="C12" s="42">
        <v>3597.544472</v>
      </c>
      <c r="D12" s="30"/>
      <c r="E12" s="21"/>
      <c r="F12" s="21"/>
    </row>
    <row r="13" spans="1:6" x14ac:dyDescent="0.3">
      <c r="A13" s="46" t="s">
        <v>46</v>
      </c>
      <c r="B13" s="43">
        <v>4193.5605869999999</v>
      </c>
      <c r="C13" s="44">
        <v>7910.4384289999998</v>
      </c>
      <c r="D13" s="30"/>
      <c r="E13" s="21"/>
      <c r="F13" s="21"/>
    </row>
    <row r="14" spans="1:6" s="13" customFormat="1" x14ac:dyDescent="0.3">
      <c r="A14" s="60" t="s">
        <v>47</v>
      </c>
      <c r="B14" s="184">
        <v>138595.146136</v>
      </c>
      <c r="C14" s="185">
        <v>150767.698795</v>
      </c>
      <c r="D14" s="63"/>
      <c r="E14" s="64"/>
      <c r="F14" s="64"/>
    </row>
    <row r="15" spans="1:6" s="13" customFormat="1" x14ac:dyDescent="0.3">
      <c r="A15" s="60" t="s">
        <v>48</v>
      </c>
      <c r="B15" s="61"/>
      <c r="C15" s="62"/>
      <c r="D15" s="63"/>
      <c r="E15" s="64"/>
      <c r="F15" s="64"/>
    </row>
    <row r="16" spans="1:6" x14ac:dyDescent="0.3">
      <c r="A16" s="46" t="s">
        <v>0</v>
      </c>
      <c r="B16" s="41">
        <v>33.812328000000001</v>
      </c>
      <c r="C16" s="42">
        <v>33.812322999999999</v>
      </c>
      <c r="D16" s="30"/>
      <c r="E16" s="21"/>
      <c r="F16" s="21"/>
    </row>
    <row r="17" spans="1:6" x14ac:dyDescent="0.3">
      <c r="A17" s="46" t="s">
        <v>1</v>
      </c>
      <c r="B17" s="41">
        <v>4070.1906199999999</v>
      </c>
      <c r="C17" s="42">
        <v>4070.1906210000002</v>
      </c>
      <c r="D17" s="30"/>
      <c r="E17" s="21"/>
      <c r="F17" s="21"/>
    </row>
    <row r="18" spans="1:6" x14ac:dyDescent="0.3">
      <c r="A18" s="46" t="s">
        <v>13</v>
      </c>
      <c r="B18" s="41">
        <v>431.90358199999997</v>
      </c>
      <c r="C18" s="42">
        <v>382.64272799999998</v>
      </c>
      <c r="D18" s="30"/>
      <c r="E18" s="21"/>
      <c r="F18" s="21"/>
    </row>
    <row r="19" spans="1:6" x14ac:dyDescent="0.3">
      <c r="A19" s="46" t="s">
        <v>49</v>
      </c>
      <c r="B19" s="41">
        <v>-175.47621799999999</v>
      </c>
      <c r="C19" s="42">
        <v>-288.22577699999999</v>
      </c>
      <c r="D19" s="30"/>
      <c r="E19" s="21"/>
      <c r="F19" s="21"/>
    </row>
    <row r="20" spans="1:6" x14ac:dyDescent="0.3">
      <c r="A20" s="46" t="s">
        <v>2</v>
      </c>
      <c r="B20" s="41">
        <v>4527.5103079999999</v>
      </c>
      <c r="C20" s="42">
        <v>4146.6060530000004</v>
      </c>
      <c r="D20" s="30"/>
      <c r="E20" s="21"/>
      <c r="F20" s="21"/>
    </row>
    <row r="21" spans="1:6" x14ac:dyDescent="0.3">
      <c r="A21" s="46" t="s">
        <v>12</v>
      </c>
      <c r="B21" s="43">
        <v>-108.89331900000001</v>
      </c>
      <c r="C21" s="44">
        <v>-7.1815569999999997</v>
      </c>
      <c r="D21" s="30"/>
      <c r="E21" s="21"/>
      <c r="F21" s="21"/>
    </row>
    <row r="22" spans="1:6" s="13" customFormat="1" x14ac:dyDescent="0.3">
      <c r="A22" s="60" t="s">
        <v>11</v>
      </c>
      <c r="B22" s="61">
        <v>8779.0473010000005</v>
      </c>
      <c r="C22" s="62">
        <v>8338.8443910000005</v>
      </c>
      <c r="D22" s="63"/>
      <c r="E22" s="64"/>
      <c r="F22" s="64"/>
    </row>
    <row r="23" spans="1:6" s="13" customFormat="1" x14ac:dyDescent="0.3">
      <c r="A23" s="46"/>
      <c r="B23" s="41"/>
      <c r="C23" s="42"/>
      <c r="D23" s="63"/>
      <c r="E23" s="64"/>
      <c r="F23" s="64"/>
    </row>
    <row r="24" spans="1:6" x14ac:dyDescent="0.3">
      <c r="A24" s="46" t="s">
        <v>3</v>
      </c>
      <c r="B24" s="43">
        <v>1006.81</v>
      </c>
      <c r="C24" s="44">
        <v>1003.81</v>
      </c>
      <c r="D24" s="30"/>
      <c r="E24" s="21"/>
      <c r="F24" s="21"/>
    </row>
    <row r="25" spans="1:6" s="13" customFormat="1" x14ac:dyDescent="0.3">
      <c r="A25" s="60" t="s">
        <v>50</v>
      </c>
      <c r="B25" s="61">
        <v>9785.857301</v>
      </c>
      <c r="C25" s="62">
        <v>9341.654391</v>
      </c>
      <c r="D25" s="63"/>
      <c r="E25" s="64"/>
      <c r="F25" s="64"/>
    </row>
    <row r="26" spans="1:6" s="13" customFormat="1" x14ac:dyDescent="0.3">
      <c r="A26" s="46"/>
      <c r="B26" s="41"/>
      <c r="C26" s="42"/>
      <c r="D26" s="63"/>
      <c r="E26" s="64"/>
      <c r="F26" s="64"/>
    </row>
    <row r="27" spans="1:6" x14ac:dyDescent="0.3">
      <c r="A27" s="46" t="s">
        <v>51</v>
      </c>
      <c r="B27" s="43">
        <v>47.339801999999999</v>
      </c>
      <c r="C27" s="44">
        <v>34.796728999999999</v>
      </c>
      <c r="D27" s="30"/>
      <c r="E27" s="21"/>
      <c r="F27" s="21"/>
    </row>
    <row r="28" spans="1:6" s="13" customFormat="1" x14ac:dyDescent="0.3">
      <c r="A28" s="60" t="s">
        <v>4</v>
      </c>
      <c r="B28" s="61">
        <v>9833.1971030000004</v>
      </c>
      <c r="C28" s="62">
        <v>9377.4511199999997</v>
      </c>
      <c r="D28" s="63"/>
      <c r="E28" s="64"/>
      <c r="F28" s="64"/>
    </row>
    <row r="29" spans="1:6" s="13" customFormat="1" x14ac:dyDescent="0.3">
      <c r="A29" s="46"/>
      <c r="B29" s="41"/>
      <c r="C29" s="42"/>
      <c r="D29" s="63"/>
      <c r="E29" s="64"/>
      <c r="F29" s="64"/>
    </row>
    <row r="30" spans="1:6" x14ac:dyDescent="0.3">
      <c r="A30" s="46" t="s">
        <v>52</v>
      </c>
      <c r="B30" s="41">
        <v>2006.733148</v>
      </c>
      <c r="C30" s="42">
        <v>2004.529867</v>
      </c>
      <c r="D30" s="30"/>
      <c r="E30" s="21"/>
      <c r="F30" s="21"/>
    </row>
    <row r="31" spans="1:6" x14ac:dyDescent="0.3">
      <c r="A31" s="46" t="s">
        <v>53</v>
      </c>
      <c r="B31" s="41">
        <v>64267.352666999999</v>
      </c>
      <c r="C31" s="42">
        <v>63302.280798</v>
      </c>
      <c r="D31" s="30"/>
      <c r="E31" s="21"/>
      <c r="F31" s="21"/>
    </row>
    <row r="32" spans="1:6" x14ac:dyDescent="0.3">
      <c r="A32" s="46" t="s">
        <v>54</v>
      </c>
      <c r="B32" s="41">
        <v>38365.675062000002</v>
      </c>
      <c r="C32" s="42">
        <v>36082.148445999999</v>
      </c>
      <c r="D32" s="30"/>
      <c r="E32" s="21"/>
      <c r="F32" s="21"/>
    </row>
    <row r="33" spans="1:6" x14ac:dyDescent="0.3">
      <c r="A33" s="46" t="s">
        <v>55</v>
      </c>
      <c r="B33" s="41">
        <v>5036.5483830000003</v>
      </c>
      <c r="C33" s="42">
        <v>5217.6885499999999</v>
      </c>
      <c r="D33" s="30"/>
      <c r="E33" s="21"/>
      <c r="F33" s="21"/>
    </row>
    <row r="34" spans="1:6" x14ac:dyDescent="0.3">
      <c r="A34" s="46" t="s">
        <v>56</v>
      </c>
      <c r="B34" s="41">
        <v>413.21983299999999</v>
      </c>
      <c r="C34" s="42">
        <v>413.89566500000001</v>
      </c>
      <c r="D34" s="30"/>
      <c r="E34" s="21"/>
      <c r="F34" s="21"/>
    </row>
    <row r="35" spans="1:6" x14ac:dyDescent="0.3">
      <c r="A35" s="46" t="s">
        <v>57</v>
      </c>
      <c r="B35" s="41">
        <v>3135.029039</v>
      </c>
      <c r="C35" s="42">
        <v>5450.723739</v>
      </c>
      <c r="D35" s="30"/>
      <c r="E35" s="21"/>
      <c r="F35" s="21"/>
    </row>
    <row r="36" spans="1:6" x14ac:dyDescent="0.3">
      <c r="A36" s="46" t="s">
        <v>42</v>
      </c>
      <c r="B36" s="41">
        <v>8666.0455750000001</v>
      </c>
      <c r="C36" s="42">
        <v>10132.211402000001</v>
      </c>
      <c r="D36" s="30"/>
      <c r="E36" s="21"/>
      <c r="F36" s="21"/>
    </row>
    <row r="37" spans="1:6" x14ac:dyDescent="0.3">
      <c r="A37" s="46" t="s">
        <v>58</v>
      </c>
      <c r="B37" s="41">
        <v>0</v>
      </c>
      <c r="C37" s="42">
        <v>11966.852876000001</v>
      </c>
      <c r="D37" s="30"/>
      <c r="E37" s="21"/>
      <c r="F37" s="21"/>
    </row>
    <row r="38" spans="1:6" s="13" customFormat="1" x14ac:dyDescent="0.3">
      <c r="A38" s="46" t="s">
        <v>59</v>
      </c>
      <c r="B38" s="41">
        <v>5549.8348429999996</v>
      </c>
      <c r="C38" s="42">
        <v>5445.0825329999998</v>
      </c>
      <c r="D38" s="63"/>
      <c r="E38" s="64"/>
      <c r="F38" s="64"/>
    </row>
    <row r="39" spans="1:6" s="13" customFormat="1" x14ac:dyDescent="0.3">
      <c r="A39" s="46" t="s">
        <v>60</v>
      </c>
      <c r="B39" s="43">
        <v>1321.525918</v>
      </c>
      <c r="C39" s="44">
        <v>1375.7692059999999</v>
      </c>
      <c r="D39" s="63"/>
      <c r="E39" s="64"/>
      <c r="F39" s="64"/>
    </row>
    <row r="40" spans="1:6" s="13" customFormat="1" x14ac:dyDescent="0.3">
      <c r="A40" s="60" t="s">
        <v>61</v>
      </c>
      <c r="B40" s="61">
        <v>128761.948292</v>
      </c>
      <c r="C40" s="62">
        <v>141391.18307900001</v>
      </c>
      <c r="D40" s="63"/>
      <c r="E40" s="64"/>
    </row>
    <row r="41" spans="1:6" s="13" customFormat="1" x14ac:dyDescent="0.3">
      <c r="A41" s="46"/>
      <c r="B41" s="41"/>
      <c r="C41" s="42"/>
    </row>
    <row r="42" spans="1:6" s="13" customFormat="1" x14ac:dyDescent="0.3">
      <c r="A42" s="60" t="s">
        <v>62</v>
      </c>
      <c r="B42" s="61">
        <v>138595.145395</v>
      </c>
      <c r="C42" s="62">
        <v>150767.63419899999</v>
      </c>
    </row>
    <row r="44" spans="1:6" x14ac:dyDescent="0.3">
      <c r="B44" s="158"/>
      <c r="C44" s="158"/>
    </row>
  </sheetData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6"/>
  <sheetViews>
    <sheetView showGridLines="0" topLeftCell="A11" zoomScaleNormal="100" workbookViewId="0">
      <selection activeCell="D33" sqref="D33"/>
    </sheetView>
  </sheetViews>
  <sheetFormatPr defaultRowHeight="14.4" x14ac:dyDescent="0.3"/>
  <cols>
    <col min="1" max="1" width="61" style="3" customWidth="1"/>
    <col min="2" max="2" width="17.44140625" style="2" customWidth="1"/>
    <col min="3" max="3" width="17.44140625" style="3" customWidth="1"/>
    <col min="4" max="4" width="48.5546875" bestFit="1" customWidth="1"/>
  </cols>
  <sheetData>
    <row r="1" spans="1:6" s="52" customFormat="1" ht="16.5" customHeight="1" x14ac:dyDescent="0.25">
      <c r="A1" s="123" t="s">
        <v>18</v>
      </c>
      <c r="B1" s="124"/>
      <c r="C1" s="125"/>
    </row>
    <row r="2" spans="1:6" s="9" customFormat="1" ht="27" x14ac:dyDescent="0.3">
      <c r="A2" s="34" t="s">
        <v>19</v>
      </c>
      <c r="B2" s="50" t="s">
        <v>27</v>
      </c>
      <c r="C2" s="50" t="s">
        <v>28</v>
      </c>
    </row>
    <row r="3" spans="1:6" s="9" customFormat="1" x14ac:dyDescent="0.3">
      <c r="A3" s="186" t="s">
        <v>35</v>
      </c>
      <c r="B3" s="15"/>
      <c r="C3" s="16"/>
    </row>
    <row r="4" spans="1:6" s="9" customFormat="1" x14ac:dyDescent="0.3">
      <c r="A4" s="187" t="s">
        <v>48</v>
      </c>
      <c r="B4" s="15"/>
      <c r="C4" s="16"/>
    </row>
    <row r="5" spans="1:6" x14ac:dyDescent="0.3">
      <c r="A5" s="188" t="s">
        <v>63</v>
      </c>
      <c r="B5" s="15">
        <v>9601.4558529999995</v>
      </c>
      <c r="C5" s="16">
        <v>8095.1741709999997</v>
      </c>
      <c r="D5" s="9"/>
      <c r="E5" s="9"/>
      <c r="F5" s="21"/>
    </row>
    <row r="6" spans="1:6" s="68" customFormat="1" x14ac:dyDescent="0.3">
      <c r="A6" s="189" t="s">
        <v>64</v>
      </c>
      <c r="B6" s="66">
        <v>-7389.1360979999999</v>
      </c>
      <c r="C6" s="67">
        <v>-6400.3066980000003</v>
      </c>
      <c r="F6" s="69"/>
    </row>
    <row r="7" spans="1:6" s="68" customFormat="1" x14ac:dyDescent="0.3">
      <c r="A7" s="189" t="s">
        <v>65</v>
      </c>
      <c r="B7" s="66">
        <v>-1350.283077</v>
      </c>
      <c r="C7" s="67">
        <v>-1227.2085569999999</v>
      </c>
      <c r="F7" s="69"/>
    </row>
    <row r="8" spans="1:6" x14ac:dyDescent="0.3">
      <c r="A8" s="188" t="s">
        <v>66</v>
      </c>
      <c r="B8" s="23">
        <v>-8739.4191750000009</v>
      </c>
      <c r="C8" s="32">
        <v>-7627.5152550000003</v>
      </c>
      <c r="D8" s="9"/>
      <c r="E8" s="9"/>
      <c r="F8" s="21"/>
    </row>
    <row r="9" spans="1:6" s="13" customFormat="1" x14ac:dyDescent="0.3">
      <c r="A9" s="190" t="s">
        <v>67</v>
      </c>
      <c r="B9" s="26">
        <v>862.03667800000005</v>
      </c>
      <c r="C9" s="38">
        <v>467.65891599999998</v>
      </c>
      <c r="F9" s="64"/>
    </row>
    <row r="10" spans="1:6" x14ac:dyDescent="0.3">
      <c r="A10" s="188" t="s">
        <v>68</v>
      </c>
      <c r="B10" s="23">
        <v>-89.974943999999994</v>
      </c>
      <c r="C10" s="32">
        <v>-27.464016000000001</v>
      </c>
      <c r="D10" s="9"/>
      <c r="E10" s="9"/>
      <c r="F10" s="21"/>
    </row>
    <row r="11" spans="1:6" s="13" customFormat="1" x14ac:dyDescent="0.3">
      <c r="A11" s="190" t="s">
        <v>69</v>
      </c>
      <c r="B11" s="161">
        <v>772.061734</v>
      </c>
      <c r="C11" s="162">
        <v>440.19490000000002</v>
      </c>
      <c r="F11" s="64"/>
    </row>
    <row r="12" spans="1:6" s="13" customFormat="1" x14ac:dyDescent="0.3">
      <c r="A12" s="190" t="s">
        <v>48</v>
      </c>
      <c r="B12" s="26"/>
      <c r="C12" s="38"/>
      <c r="F12" s="64"/>
    </row>
    <row r="13" spans="1:6" s="13" customFormat="1" x14ac:dyDescent="0.3">
      <c r="A13" s="188" t="s">
        <v>70</v>
      </c>
      <c r="B13" s="15">
        <v>6350.8846380000005</v>
      </c>
      <c r="C13" s="16">
        <v>4137.3883690000002</v>
      </c>
      <c r="F13" s="64"/>
    </row>
    <row r="14" spans="1:6" x14ac:dyDescent="0.3">
      <c r="A14" s="188" t="s">
        <v>71</v>
      </c>
      <c r="B14" s="15">
        <v>4459.2526889999999</v>
      </c>
      <c r="C14" s="16">
        <v>4746.8079699999998</v>
      </c>
      <c r="D14" s="9"/>
      <c r="E14" s="9"/>
      <c r="F14" s="21"/>
    </row>
    <row r="15" spans="1:6" x14ac:dyDescent="0.3">
      <c r="A15" s="188" t="s">
        <v>72</v>
      </c>
      <c r="B15" s="15">
        <v>0.59342499999999998</v>
      </c>
      <c r="C15" s="16">
        <v>-22.312652</v>
      </c>
      <c r="D15" s="9"/>
      <c r="E15" s="9"/>
      <c r="F15" s="21"/>
    </row>
    <row r="16" spans="1:6" x14ac:dyDescent="0.3">
      <c r="A16" s="188" t="s">
        <v>73</v>
      </c>
      <c r="B16" s="15">
        <v>-5731.4618060000003</v>
      </c>
      <c r="C16" s="16">
        <v>-5211.4622959999997</v>
      </c>
      <c r="D16" s="9"/>
      <c r="E16" s="9"/>
      <c r="F16" s="21"/>
    </row>
    <row r="17" spans="1:6" x14ac:dyDescent="0.3">
      <c r="A17" s="188" t="s">
        <v>74</v>
      </c>
      <c r="B17" s="15">
        <v>-4031.334816</v>
      </c>
      <c r="C17" s="16">
        <v>-2450.6370830000001</v>
      </c>
      <c r="D17" s="9"/>
      <c r="E17" s="9"/>
      <c r="F17" s="21"/>
    </row>
    <row r="18" spans="1:6" x14ac:dyDescent="0.3">
      <c r="A18" s="188" t="s">
        <v>75</v>
      </c>
      <c r="B18" s="23">
        <v>-205.01864800000001</v>
      </c>
      <c r="C18" s="32">
        <v>-145.505111</v>
      </c>
      <c r="D18" s="9"/>
      <c r="E18" s="9"/>
      <c r="F18" s="21"/>
    </row>
    <row r="19" spans="1:6" s="13" customFormat="1" x14ac:dyDescent="0.3">
      <c r="A19" s="190" t="s">
        <v>76</v>
      </c>
      <c r="B19" s="26">
        <v>842.915482</v>
      </c>
      <c r="C19" s="38">
        <v>1054.2791999999999</v>
      </c>
      <c r="F19" s="64"/>
    </row>
    <row r="20" spans="1:6" s="13" customFormat="1" x14ac:dyDescent="0.3">
      <c r="A20" s="190"/>
      <c r="B20" s="26"/>
      <c r="C20" s="38"/>
      <c r="F20" s="64"/>
    </row>
    <row r="21" spans="1:6" x14ac:dyDescent="0.3">
      <c r="A21" s="188" t="s">
        <v>77</v>
      </c>
      <c r="B21" s="15">
        <v>27.966951000000002</v>
      </c>
      <c r="C21" s="16">
        <v>11.235825999999999</v>
      </c>
      <c r="D21" s="9"/>
      <c r="E21" s="9"/>
      <c r="F21" s="21"/>
    </row>
    <row r="22" spans="1:6" s="13" customFormat="1" x14ac:dyDescent="0.3">
      <c r="A22" s="188" t="s">
        <v>78</v>
      </c>
      <c r="B22" s="15">
        <v>517.64302199999997</v>
      </c>
      <c r="C22" s="16">
        <v>327.713302</v>
      </c>
      <c r="F22" s="64"/>
    </row>
    <row r="23" spans="1:6" x14ac:dyDescent="0.3">
      <c r="A23" s="188" t="s">
        <v>79</v>
      </c>
      <c r="B23" s="23">
        <v>107.095418</v>
      </c>
      <c r="C23" s="32">
        <v>371.916179</v>
      </c>
      <c r="D23" s="9"/>
      <c r="E23" s="9"/>
      <c r="F23" s="21"/>
    </row>
    <row r="24" spans="1:6" s="13" customFormat="1" x14ac:dyDescent="0.3">
      <c r="A24" s="190" t="s">
        <v>80</v>
      </c>
      <c r="B24" s="26">
        <v>652.70539099999996</v>
      </c>
      <c r="C24" s="38">
        <v>710.86530700000003</v>
      </c>
      <c r="F24" s="64"/>
    </row>
    <row r="25" spans="1:6" x14ac:dyDescent="0.3">
      <c r="A25" s="188"/>
      <c r="B25" s="15"/>
      <c r="C25" s="16"/>
      <c r="D25" s="9"/>
      <c r="E25" s="9"/>
      <c r="F25" s="21"/>
    </row>
    <row r="26" spans="1:6" x14ac:dyDescent="0.3">
      <c r="A26" s="188" t="s">
        <v>81</v>
      </c>
      <c r="B26" s="23">
        <v>-820.56306700000005</v>
      </c>
      <c r="C26" s="32">
        <v>-927.43516599999998</v>
      </c>
      <c r="D26" s="9"/>
      <c r="E26" s="9"/>
      <c r="F26" s="21"/>
    </row>
    <row r="27" spans="1:6" s="13" customFormat="1" x14ac:dyDescent="0.3">
      <c r="A27" s="190" t="s">
        <v>82</v>
      </c>
      <c r="B27" s="26">
        <f>SUM(B24:B26)</f>
        <v>-167.85767600000008</v>
      </c>
      <c r="C27" s="38">
        <f>SUM(C24:C26)</f>
        <v>-216.56985899999995</v>
      </c>
      <c r="F27" s="64"/>
    </row>
    <row r="28" spans="1:6" x14ac:dyDescent="0.3">
      <c r="A28" s="188" t="s">
        <v>48</v>
      </c>
      <c r="B28" s="15"/>
      <c r="C28" s="16"/>
      <c r="D28" s="9"/>
      <c r="E28" s="9"/>
      <c r="F28" s="21"/>
    </row>
    <row r="29" spans="1:6" s="13" customFormat="1" x14ac:dyDescent="0.3">
      <c r="A29" s="190" t="s">
        <v>83</v>
      </c>
      <c r="B29" s="161">
        <v>1447.1195399999999</v>
      </c>
      <c r="C29" s="162">
        <v>1277.904241</v>
      </c>
      <c r="F29" s="64"/>
    </row>
    <row r="30" spans="1:6" s="13" customFormat="1" x14ac:dyDescent="0.3">
      <c r="A30" s="190" t="s">
        <v>48</v>
      </c>
      <c r="B30" s="26"/>
      <c r="C30" s="38"/>
      <c r="F30" s="64"/>
    </row>
    <row r="31" spans="1:6" x14ac:dyDescent="0.3">
      <c r="A31" s="188" t="s">
        <v>84</v>
      </c>
      <c r="B31" s="23">
        <v>-382.57023299999997</v>
      </c>
      <c r="C31" s="32">
        <v>-274.61189899999999</v>
      </c>
      <c r="D31" s="9"/>
      <c r="E31" s="9"/>
      <c r="F31" s="21"/>
    </row>
    <row r="32" spans="1:6" s="13" customFormat="1" x14ac:dyDescent="0.3">
      <c r="A32" s="190" t="s">
        <v>85</v>
      </c>
      <c r="B32" s="26">
        <v>1064.549307</v>
      </c>
      <c r="C32" s="38">
        <v>1003.292342</v>
      </c>
      <c r="F32" s="64"/>
    </row>
    <row r="33" spans="1:6" x14ac:dyDescent="0.3">
      <c r="A33" s="188"/>
      <c r="B33" s="15"/>
      <c r="C33" s="16"/>
      <c r="D33" s="9"/>
      <c r="E33" s="9"/>
      <c r="F33" s="21"/>
    </row>
    <row r="34" spans="1:6" s="9" customFormat="1" x14ac:dyDescent="0.3">
      <c r="A34" s="163" t="s">
        <v>86</v>
      </c>
      <c r="B34" s="15"/>
      <c r="C34" s="16"/>
      <c r="F34" s="21"/>
    </row>
    <row r="35" spans="1:6" x14ac:dyDescent="0.3">
      <c r="A35" s="188" t="s">
        <v>87</v>
      </c>
      <c r="B35" s="15">
        <v>-120.51354600000001</v>
      </c>
      <c r="C35" s="16">
        <v>82.406681000000006</v>
      </c>
      <c r="D35" s="9"/>
      <c r="E35" s="9"/>
      <c r="F35" s="21"/>
    </row>
    <row r="36" spans="1:6" s="13" customFormat="1" x14ac:dyDescent="0.3">
      <c r="A36" s="51" t="s">
        <v>48</v>
      </c>
      <c r="B36" s="118"/>
      <c r="C36" s="119"/>
    </row>
    <row r="37" spans="1:6" x14ac:dyDescent="0.3">
      <c r="A37" s="51" t="s">
        <v>88</v>
      </c>
      <c r="B37" s="161">
        <v>944.03576099999998</v>
      </c>
      <c r="C37" s="162">
        <v>1085.6990229999999</v>
      </c>
      <c r="D37" s="9"/>
      <c r="E37" s="9"/>
    </row>
    <row r="38" spans="1:6" s="9" customFormat="1" x14ac:dyDescent="0.3">
      <c r="A38" s="65" t="s">
        <v>48</v>
      </c>
      <c r="B38" s="15"/>
      <c r="C38" s="16"/>
    </row>
    <row r="39" spans="1:6" s="9" customFormat="1" x14ac:dyDescent="0.3">
      <c r="A39" s="163" t="s">
        <v>89</v>
      </c>
      <c r="B39" s="15"/>
      <c r="C39" s="16"/>
    </row>
    <row r="40" spans="1:6" s="9" customFormat="1" x14ac:dyDescent="0.3">
      <c r="A40" s="17" t="s">
        <v>51</v>
      </c>
      <c r="B40" s="15">
        <v>-1.5943909999999999</v>
      </c>
      <c r="C40" s="16">
        <v>-0.36013400000000001</v>
      </c>
    </row>
    <row r="41" spans="1:6" s="9" customFormat="1" x14ac:dyDescent="0.3">
      <c r="A41" s="17" t="s">
        <v>48</v>
      </c>
      <c r="B41" s="15"/>
      <c r="C41" s="16"/>
    </row>
    <row r="42" spans="1:6" s="9" customFormat="1" x14ac:dyDescent="0.3">
      <c r="A42" s="188" t="s">
        <v>90</v>
      </c>
      <c r="B42" s="15">
        <v>882.28001199999994</v>
      </c>
      <c r="C42" s="16">
        <v>1037.9341569999999</v>
      </c>
    </row>
    <row r="43" spans="1:6" s="9" customFormat="1" ht="15" thickBot="1" x14ac:dyDescent="0.35">
      <c r="A43" s="188" t="s">
        <v>91</v>
      </c>
      <c r="B43" s="164">
        <v>63.350140000000003</v>
      </c>
      <c r="C43" s="165">
        <v>48.125</v>
      </c>
    </row>
    <row r="44" spans="1:6" s="13" customFormat="1" x14ac:dyDescent="0.3">
      <c r="A44" s="93" t="s">
        <v>92</v>
      </c>
      <c r="B44" s="118">
        <v>945.63015199999995</v>
      </c>
      <c r="C44" s="119">
        <v>1086.0591569999999</v>
      </c>
    </row>
    <row r="45" spans="1:6" x14ac:dyDescent="0.3">
      <c r="C45" s="2"/>
    </row>
    <row r="46" spans="1:6" x14ac:dyDescent="0.3">
      <c r="A46" s="120"/>
    </row>
  </sheetData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"/>
  <sheetViews>
    <sheetView showGridLines="0" zoomScaleNormal="100" zoomScaleSheetLayoutView="85" workbookViewId="0">
      <pane xSplit="1" ySplit="2" topLeftCell="B14" activePane="bottomRight" state="frozen"/>
      <selection activeCell="A47" sqref="A47"/>
      <selection pane="topRight" activeCell="A47" sqref="A47"/>
      <selection pane="bottomLeft" activeCell="A47" sqref="A47"/>
      <selection pane="bottomRight" activeCell="K31" sqref="K31"/>
    </sheetView>
  </sheetViews>
  <sheetFormatPr defaultRowHeight="14.4" x14ac:dyDescent="0.3"/>
  <cols>
    <col min="1" max="1" width="43.5546875" customWidth="1"/>
    <col min="2" max="3" width="10.44140625" customWidth="1"/>
    <col min="4" max="4" width="10.44140625" style="9" customWidth="1"/>
    <col min="5" max="6" width="10.44140625" customWidth="1"/>
    <col min="7" max="7" width="10.44140625" style="9" customWidth="1"/>
    <col min="8" max="9" width="10.44140625" customWidth="1"/>
    <col min="10" max="10" width="10.44140625" style="9" customWidth="1"/>
    <col min="11" max="11" width="10.44140625" style="13" customWidth="1"/>
    <col min="12" max="12" width="6.5546875" bestFit="1" customWidth="1"/>
  </cols>
  <sheetData>
    <row r="1" spans="1:12" s="52" customFormat="1" ht="16.5" customHeight="1" x14ac:dyDescent="0.25">
      <c r="A1" s="121" t="s">
        <v>20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2" ht="78.75" customHeight="1" x14ac:dyDescent="0.3">
      <c r="A2" s="7" t="s">
        <v>17</v>
      </c>
      <c r="B2" s="6" t="s">
        <v>0</v>
      </c>
      <c r="C2" s="6" t="s">
        <v>1</v>
      </c>
      <c r="D2" s="6" t="s">
        <v>13</v>
      </c>
      <c r="E2" s="6" t="s">
        <v>14</v>
      </c>
      <c r="F2" s="6" t="s">
        <v>2</v>
      </c>
      <c r="G2" s="6" t="s">
        <v>12</v>
      </c>
      <c r="H2" s="12" t="s">
        <v>11</v>
      </c>
      <c r="I2" s="6" t="s">
        <v>3</v>
      </c>
      <c r="J2" s="6" t="s">
        <v>15</v>
      </c>
      <c r="K2" s="12" t="s">
        <v>4</v>
      </c>
      <c r="L2" s="9"/>
    </row>
    <row r="3" spans="1:12" x14ac:dyDescent="0.3">
      <c r="A3" s="51" t="s">
        <v>93</v>
      </c>
      <c r="B3" s="179">
        <v>23.972328999999998</v>
      </c>
      <c r="C3" s="179">
        <v>1533.015723</v>
      </c>
      <c r="D3" s="179">
        <v>265.72243799999995</v>
      </c>
      <c r="E3" s="179">
        <v>-167.730031</v>
      </c>
      <c r="F3" s="179">
        <v>3569.4042430000004</v>
      </c>
      <c r="G3" s="179">
        <v>-78.642115000000004</v>
      </c>
      <c r="H3" s="179">
        <v>5145.7425870000006</v>
      </c>
      <c r="I3" s="179">
        <v>1003.81</v>
      </c>
      <c r="J3" s="179">
        <v>26.955431999999995</v>
      </c>
      <c r="K3" s="179">
        <v>6176.5080189999999</v>
      </c>
    </row>
    <row r="4" spans="1:12" x14ac:dyDescent="0.3">
      <c r="A4" s="17" t="s">
        <v>88</v>
      </c>
      <c r="B4" s="180">
        <v>0</v>
      </c>
      <c r="C4" s="180">
        <v>0</v>
      </c>
      <c r="D4" s="180">
        <v>0</v>
      </c>
      <c r="E4" s="180">
        <v>0</v>
      </c>
      <c r="F4" s="180">
        <v>1086.055147</v>
      </c>
      <c r="G4" s="180">
        <v>0</v>
      </c>
      <c r="H4" s="180">
        <v>1086.055147</v>
      </c>
      <c r="I4" s="180">
        <v>0</v>
      </c>
      <c r="J4" s="180">
        <v>0</v>
      </c>
      <c r="K4" s="180">
        <v>1085.6641440000001</v>
      </c>
    </row>
    <row r="5" spans="1:12" x14ac:dyDescent="0.3">
      <c r="A5" s="17" t="s">
        <v>94</v>
      </c>
      <c r="B5" s="180">
        <v>0</v>
      </c>
      <c r="C5" s="180">
        <v>0</v>
      </c>
      <c r="D5" s="180">
        <v>116.92028900000004</v>
      </c>
      <c r="E5" s="180">
        <v>-120.495746</v>
      </c>
      <c r="F5" s="180">
        <v>64.941296000000023</v>
      </c>
      <c r="G5" s="180">
        <v>0</v>
      </c>
      <c r="H5" s="180">
        <v>61.365839000000065</v>
      </c>
      <c r="I5" s="180">
        <v>0</v>
      </c>
      <c r="J5" s="180">
        <v>0</v>
      </c>
      <c r="K5" s="180">
        <v>61.365839000000065</v>
      </c>
    </row>
    <row r="6" spans="1:12" x14ac:dyDescent="0.3">
      <c r="A6" s="49" t="s">
        <v>95</v>
      </c>
      <c r="B6" s="181">
        <v>0</v>
      </c>
      <c r="C6" s="181">
        <v>0</v>
      </c>
      <c r="D6" s="181">
        <v>116.92028900000004</v>
      </c>
      <c r="E6" s="181">
        <v>-120.495746</v>
      </c>
      <c r="F6" s="181">
        <v>1150.996443</v>
      </c>
      <c r="G6" s="181">
        <v>0</v>
      </c>
      <c r="H6" s="181">
        <v>1147.4209860000001</v>
      </c>
      <c r="I6" s="181">
        <v>0</v>
      </c>
      <c r="J6" s="181">
        <v>0</v>
      </c>
      <c r="K6" s="181">
        <v>1147.0299830000001</v>
      </c>
    </row>
    <row r="7" spans="1:12" x14ac:dyDescent="0.3">
      <c r="B7" s="180"/>
      <c r="C7" s="180"/>
      <c r="D7" s="180"/>
      <c r="E7" s="180"/>
      <c r="F7" s="180"/>
      <c r="G7" s="180"/>
      <c r="H7" s="180"/>
      <c r="I7" s="180"/>
      <c r="J7" s="180"/>
      <c r="K7" s="180"/>
    </row>
    <row r="8" spans="1:12" x14ac:dyDescent="0.3">
      <c r="A8" s="55" t="s">
        <v>96</v>
      </c>
      <c r="B8" s="180">
        <v>0</v>
      </c>
      <c r="C8" s="180">
        <v>0</v>
      </c>
      <c r="D8" s="180">
        <v>0</v>
      </c>
      <c r="E8" s="180">
        <v>0</v>
      </c>
      <c r="F8" s="180">
        <v>-482.19409999999999</v>
      </c>
      <c r="G8" s="180">
        <v>0</v>
      </c>
      <c r="H8" s="180">
        <v>-482.19409999999999</v>
      </c>
      <c r="I8" s="180">
        <v>0</v>
      </c>
      <c r="J8" s="180">
        <v>-1.624938</v>
      </c>
      <c r="K8" s="180">
        <v>-483.81903799999998</v>
      </c>
    </row>
    <row r="9" spans="1:12" x14ac:dyDescent="0.3">
      <c r="A9" s="55" t="s">
        <v>97</v>
      </c>
      <c r="B9" s="180">
        <v>0</v>
      </c>
      <c r="C9" s="180">
        <v>0</v>
      </c>
      <c r="D9" s="180">
        <v>0</v>
      </c>
      <c r="E9" s="180">
        <v>0</v>
      </c>
      <c r="F9" s="180">
        <v>-48.125</v>
      </c>
      <c r="G9" s="180">
        <v>0</v>
      </c>
      <c r="H9" s="180">
        <v>-48.125</v>
      </c>
      <c r="I9" s="180">
        <v>0</v>
      </c>
      <c r="J9" s="180">
        <v>0</v>
      </c>
      <c r="K9" s="180">
        <v>-48.125</v>
      </c>
    </row>
    <row r="10" spans="1:12" x14ac:dyDescent="0.3">
      <c r="A10" s="55" t="s">
        <v>98</v>
      </c>
      <c r="B10" s="180">
        <v>0</v>
      </c>
      <c r="C10" s="180">
        <v>0</v>
      </c>
      <c r="D10" s="180">
        <v>0</v>
      </c>
      <c r="E10" s="180">
        <v>0</v>
      </c>
      <c r="F10" s="180">
        <v>-1.0154909999999999</v>
      </c>
      <c r="G10" s="180">
        <v>-3.6253089999999997</v>
      </c>
      <c r="H10" s="180">
        <v>-4.6407999999999996</v>
      </c>
      <c r="I10" s="180">
        <v>0</v>
      </c>
      <c r="J10" s="180">
        <v>0</v>
      </c>
      <c r="K10" s="180">
        <v>-4.6407999999999996</v>
      </c>
    </row>
    <row r="11" spans="1:12" s="9" customFormat="1" x14ac:dyDescent="0.3">
      <c r="A11" s="55" t="s">
        <v>99</v>
      </c>
      <c r="B11" s="180">
        <v>9.839995</v>
      </c>
      <c r="C11" s="180">
        <v>2537.1748969999999</v>
      </c>
      <c r="D11" s="180">
        <v>0</v>
      </c>
      <c r="E11" s="180">
        <v>0</v>
      </c>
      <c r="F11" s="180">
        <v>-40.159256999999997</v>
      </c>
      <c r="G11" s="180">
        <v>75.085866999999993</v>
      </c>
      <c r="H11" s="180">
        <v>2581.9415019999997</v>
      </c>
      <c r="I11" s="180">
        <v>0</v>
      </c>
      <c r="J11" s="180">
        <v>2.4202630000000003</v>
      </c>
      <c r="K11" s="180">
        <v>2584.3617649999997</v>
      </c>
    </row>
    <row r="12" spans="1:12" x14ac:dyDescent="0.3">
      <c r="A12" s="55" t="s">
        <v>100</v>
      </c>
      <c r="B12" s="180">
        <v>0</v>
      </c>
      <c r="C12" s="180">
        <v>0</v>
      </c>
      <c r="D12" s="180">
        <v>0</v>
      </c>
      <c r="E12" s="180">
        <v>0</v>
      </c>
      <c r="F12" s="180">
        <v>0</v>
      </c>
      <c r="G12" s="180">
        <v>0</v>
      </c>
      <c r="H12" s="180">
        <v>0</v>
      </c>
      <c r="I12" s="180">
        <v>0</v>
      </c>
      <c r="J12" s="180">
        <v>14.101973000000001</v>
      </c>
      <c r="K12" s="180">
        <v>14.101973000000001</v>
      </c>
    </row>
    <row r="13" spans="1:12" s="9" customFormat="1" x14ac:dyDescent="0.3">
      <c r="A13" s="55" t="s">
        <v>101</v>
      </c>
      <c r="B13" s="180">
        <v>0</v>
      </c>
      <c r="C13" s="180">
        <v>0</v>
      </c>
      <c r="D13" s="180">
        <v>0</v>
      </c>
      <c r="E13" s="180">
        <v>0</v>
      </c>
      <c r="F13" s="180">
        <v>-1.5809229999984946</v>
      </c>
      <c r="G13" s="180">
        <v>0</v>
      </c>
      <c r="H13" s="180">
        <v>-1.5309229999984946</v>
      </c>
      <c r="I13" s="180">
        <v>0</v>
      </c>
      <c r="J13" s="180">
        <v>-6.665</v>
      </c>
      <c r="K13" s="180">
        <v>-8.1959229999984942</v>
      </c>
    </row>
    <row r="14" spans="1:12" x14ac:dyDescent="0.3">
      <c r="A14" s="55"/>
      <c r="B14" s="180"/>
      <c r="C14" s="180"/>
      <c r="D14" s="180"/>
      <c r="E14" s="180"/>
      <c r="F14" s="180"/>
      <c r="G14" s="180"/>
      <c r="H14" s="180"/>
      <c r="I14" s="180"/>
      <c r="J14" s="180"/>
      <c r="K14" s="180"/>
    </row>
    <row r="15" spans="1:12" s="9" customFormat="1" x14ac:dyDescent="0.3">
      <c r="A15" s="191" t="s">
        <v>102</v>
      </c>
      <c r="B15" s="192">
        <v>33.812323999999997</v>
      </c>
      <c r="C15" s="192">
        <v>4070.1906199999999</v>
      </c>
      <c r="D15" s="192">
        <v>382.64272699999998</v>
      </c>
      <c r="E15" s="192">
        <v>-288.22577699999999</v>
      </c>
      <c r="F15" s="192">
        <v>4147.3259150000022</v>
      </c>
      <c r="G15" s="192">
        <v>-7.1815570000000122</v>
      </c>
      <c r="H15" s="192">
        <v>8338.5342520000031</v>
      </c>
      <c r="I15" s="192">
        <v>1003.81</v>
      </c>
      <c r="J15" s="192">
        <v>34.796726999999997</v>
      </c>
      <c r="K15" s="192">
        <v>9377.2209790000015</v>
      </c>
    </row>
    <row r="16" spans="1:12" x14ac:dyDescent="0.3"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pans="1:13" s="14" customFormat="1" x14ac:dyDescent="0.3">
      <c r="A17" s="51" t="s">
        <v>103</v>
      </c>
      <c r="B17" s="25">
        <v>34</v>
      </c>
      <c r="C17" s="25">
        <v>4070</v>
      </c>
      <c r="D17" s="25">
        <v>383</v>
      </c>
      <c r="E17" s="25">
        <v>-288</v>
      </c>
      <c r="F17" s="25">
        <v>4147</v>
      </c>
      <c r="G17" s="25">
        <v>-7</v>
      </c>
      <c r="H17" s="25">
        <v>8339</v>
      </c>
      <c r="I17" s="25">
        <v>1004</v>
      </c>
      <c r="J17" s="25">
        <v>34.796726999999997</v>
      </c>
      <c r="K17" s="25">
        <v>9377.2209790000015</v>
      </c>
      <c r="M17" s="159"/>
    </row>
    <row r="18" spans="1:13" s="14" customFormat="1" x14ac:dyDescent="0.3">
      <c r="A18" s="17" t="s">
        <v>88</v>
      </c>
      <c r="B18" s="18">
        <v>0</v>
      </c>
      <c r="C18" s="18">
        <v>0</v>
      </c>
      <c r="D18" s="18">
        <v>0</v>
      </c>
      <c r="E18" s="18">
        <v>0</v>
      </c>
      <c r="F18" s="18">
        <v>945.62676499999998</v>
      </c>
      <c r="G18" s="18">
        <v>0</v>
      </c>
      <c r="H18" s="18">
        <v>945.62676499999998</v>
      </c>
      <c r="I18" s="18">
        <v>0</v>
      </c>
      <c r="J18" s="18">
        <v>-1.884781</v>
      </c>
      <c r="K18" s="18">
        <v>943.94198400000005</v>
      </c>
      <c r="M18" s="159"/>
    </row>
    <row r="19" spans="1:13" s="14" customFormat="1" x14ac:dyDescent="0.3">
      <c r="A19" s="17" t="s">
        <v>94</v>
      </c>
      <c r="B19" s="182">
        <v>0</v>
      </c>
      <c r="C19" s="182">
        <v>0</v>
      </c>
      <c r="D19" s="182">
        <v>49.260853999999959</v>
      </c>
      <c r="E19" s="182">
        <v>112.74956</v>
      </c>
      <c r="F19" s="182">
        <v>113.71712699999999</v>
      </c>
      <c r="G19" s="182">
        <v>0</v>
      </c>
      <c r="H19" s="182">
        <v>275.72754099999997</v>
      </c>
      <c r="I19" s="182">
        <v>0</v>
      </c>
      <c r="J19" s="182">
        <v>0</v>
      </c>
      <c r="K19" s="182">
        <v>275.72754099999997</v>
      </c>
      <c r="M19" s="159"/>
    </row>
    <row r="20" spans="1:13" s="13" customFormat="1" x14ac:dyDescent="0.3">
      <c r="A20" s="51" t="s">
        <v>95</v>
      </c>
      <c r="B20" s="25">
        <v>0</v>
      </c>
      <c r="C20" s="25">
        <v>0</v>
      </c>
      <c r="D20" s="25">
        <v>49.260853999999959</v>
      </c>
      <c r="E20" s="25">
        <v>112.74956</v>
      </c>
      <c r="F20" s="25">
        <v>1059.3438919999999</v>
      </c>
      <c r="G20" s="25">
        <v>0</v>
      </c>
      <c r="H20" s="25">
        <v>1221.354306</v>
      </c>
      <c r="I20" s="25">
        <v>0</v>
      </c>
      <c r="J20" s="25">
        <v>-1.884781</v>
      </c>
      <c r="K20" s="25">
        <v>1219.669525</v>
      </c>
      <c r="M20" s="166"/>
    </row>
    <row r="21" spans="1:13" x14ac:dyDescent="0.3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9"/>
      <c r="M21" s="159"/>
    </row>
    <row r="22" spans="1:13" s="167" customFormat="1" x14ac:dyDescent="0.3">
      <c r="A22" s="47" t="s">
        <v>96</v>
      </c>
      <c r="B22" s="183">
        <v>0</v>
      </c>
      <c r="C22" s="183">
        <v>0</v>
      </c>
      <c r="D22" s="183">
        <v>0</v>
      </c>
      <c r="E22" s="183">
        <v>0</v>
      </c>
      <c r="F22" s="183">
        <v>-626.77365099999997</v>
      </c>
      <c r="G22" s="183">
        <v>0</v>
      </c>
      <c r="H22" s="183">
        <v>-626.77365099999997</v>
      </c>
      <c r="I22" s="183">
        <v>0</v>
      </c>
      <c r="J22" s="183">
        <v>-2.5529989999999998</v>
      </c>
      <c r="K22" s="183">
        <v>-629.32664999999997</v>
      </c>
      <c r="M22" s="168"/>
    </row>
    <row r="23" spans="1:13" s="167" customFormat="1" x14ac:dyDescent="0.3">
      <c r="A23" s="47" t="s">
        <v>97</v>
      </c>
      <c r="B23" s="183">
        <v>0</v>
      </c>
      <c r="C23" s="183">
        <v>0</v>
      </c>
      <c r="D23" s="183">
        <v>0</v>
      </c>
      <c r="E23" s="183">
        <v>0</v>
      </c>
      <c r="F23" s="183">
        <v>-63.350140000000003</v>
      </c>
      <c r="G23" s="183">
        <v>0</v>
      </c>
      <c r="H23" s="183">
        <v>-63.350140000000003</v>
      </c>
      <c r="I23" s="183">
        <v>0</v>
      </c>
      <c r="J23" s="183">
        <v>0</v>
      </c>
      <c r="K23" s="183">
        <v>-63.350140000000003</v>
      </c>
      <c r="M23" s="168"/>
    </row>
    <row r="24" spans="1:13" s="167" customFormat="1" x14ac:dyDescent="0.3">
      <c r="A24" s="47" t="s">
        <v>104</v>
      </c>
      <c r="B24" s="183">
        <v>0</v>
      </c>
      <c r="C24" s="183">
        <v>0</v>
      </c>
      <c r="D24" s="183">
        <v>0</v>
      </c>
      <c r="E24" s="183">
        <v>0</v>
      </c>
      <c r="F24" s="183">
        <v>0</v>
      </c>
      <c r="G24" s="183">
        <v>0</v>
      </c>
      <c r="H24" s="183">
        <v>0</v>
      </c>
      <c r="I24" s="183">
        <v>500</v>
      </c>
      <c r="J24" s="183">
        <v>0</v>
      </c>
      <c r="K24" s="183">
        <v>500</v>
      </c>
      <c r="M24" s="168"/>
    </row>
    <row r="25" spans="1:13" s="167" customFormat="1" x14ac:dyDescent="0.3">
      <c r="A25" s="47" t="s">
        <v>105</v>
      </c>
      <c r="B25" s="183">
        <v>0</v>
      </c>
      <c r="C25" s="183">
        <v>0</v>
      </c>
      <c r="D25" s="183">
        <v>0</v>
      </c>
      <c r="E25" s="183">
        <v>0</v>
      </c>
      <c r="F25" s="183">
        <v>0</v>
      </c>
      <c r="G25" s="183">
        <v>0</v>
      </c>
      <c r="H25" s="183">
        <v>0</v>
      </c>
      <c r="I25" s="183">
        <v>-501.90179499999999</v>
      </c>
      <c r="J25" s="183">
        <v>0</v>
      </c>
      <c r="K25" s="183">
        <v>-501.90179499999999</v>
      </c>
      <c r="M25" s="168"/>
    </row>
    <row r="26" spans="1:13" s="167" customFormat="1" x14ac:dyDescent="0.3">
      <c r="A26" s="47" t="s">
        <v>106</v>
      </c>
      <c r="B26" s="183">
        <v>0</v>
      </c>
      <c r="C26" s="183">
        <v>0</v>
      </c>
      <c r="D26" s="183">
        <v>0</v>
      </c>
      <c r="E26" s="183">
        <v>0</v>
      </c>
      <c r="F26" s="183">
        <v>-4.8244490000000004</v>
      </c>
      <c r="G26" s="183">
        <v>0</v>
      </c>
      <c r="H26" s="183">
        <v>-4.8244490000000004</v>
      </c>
      <c r="I26" s="183">
        <v>0</v>
      </c>
      <c r="J26" s="183">
        <v>0</v>
      </c>
      <c r="K26" s="183">
        <v>-4.8244490000000004</v>
      </c>
      <c r="M26" s="168"/>
    </row>
    <row r="27" spans="1:13" s="167" customFormat="1" x14ac:dyDescent="0.3">
      <c r="A27" s="47" t="s">
        <v>98</v>
      </c>
      <c r="B27" s="183">
        <v>0</v>
      </c>
      <c r="C27" s="183">
        <v>0</v>
      </c>
      <c r="D27" s="183">
        <v>0</v>
      </c>
      <c r="E27" s="183">
        <v>0</v>
      </c>
      <c r="F27" s="183">
        <v>-1.778599</v>
      </c>
      <c r="G27" s="183">
        <v>-101.71176299999999</v>
      </c>
      <c r="H27" s="183">
        <v>-103.49036199999999</v>
      </c>
      <c r="I27" s="183">
        <v>0</v>
      </c>
      <c r="J27" s="183">
        <v>0</v>
      </c>
      <c r="K27" s="183">
        <v>-103.49036199999999</v>
      </c>
      <c r="M27" s="168"/>
    </row>
    <row r="28" spans="1:13" s="167" customFormat="1" x14ac:dyDescent="0.3">
      <c r="A28" s="47" t="s">
        <v>99</v>
      </c>
      <c r="B28" s="183">
        <v>0</v>
      </c>
      <c r="C28" s="183">
        <v>0</v>
      </c>
      <c r="D28" s="183">
        <v>0</v>
      </c>
      <c r="E28" s="183">
        <v>0</v>
      </c>
      <c r="F28" s="183">
        <v>0</v>
      </c>
      <c r="G28" s="183">
        <v>0</v>
      </c>
      <c r="H28" s="183">
        <v>0</v>
      </c>
      <c r="I28" s="183">
        <v>0</v>
      </c>
      <c r="J28" s="183">
        <v>17.072462999999999</v>
      </c>
      <c r="K28" s="183">
        <v>17.072462999999999</v>
      </c>
      <c r="M28" s="168"/>
    </row>
    <row r="29" spans="1:13" s="167" customFormat="1" x14ac:dyDescent="0.3">
      <c r="A29" s="47" t="s">
        <v>101</v>
      </c>
      <c r="B29" s="183">
        <v>0</v>
      </c>
      <c r="C29" s="183">
        <v>0</v>
      </c>
      <c r="D29" s="183">
        <v>0</v>
      </c>
      <c r="E29" s="183">
        <v>0</v>
      </c>
      <c r="F29" s="183">
        <v>17.273432000000025</v>
      </c>
      <c r="G29" s="183">
        <v>0</v>
      </c>
      <c r="H29" s="183">
        <v>17.273432000000025</v>
      </c>
      <c r="I29" s="183">
        <v>4.9017949999999999</v>
      </c>
      <c r="J29" s="183">
        <v>0</v>
      </c>
      <c r="K29" s="183">
        <v>22.175227000000024</v>
      </c>
      <c r="M29" s="168"/>
    </row>
    <row r="30" spans="1:13" s="167" customFormat="1" ht="15" thickBot="1" x14ac:dyDescent="0.35">
      <c r="A30" s="47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M30" s="168"/>
    </row>
    <row r="31" spans="1:13" ht="15" thickTop="1" x14ac:dyDescent="0.3">
      <c r="A31" s="56" t="s">
        <v>107</v>
      </c>
      <c r="B31" s="19">
        <v>34</v>
      </c>
      <c r="C31" s="19">
        <v>4070</v>
      </c>
      <c r="D31" s="19">
        <v>432.26085399999994</v>
      </c>
      <c r="E31" s="19">
        <v>-175.25044</v>
      </c>
      <c r="F31" s="19">
        <v>4527.1904850000001</v>
      </c>
      <c r="G31" s="19">
        <v>-108.71176299999999</v>
      </c>
      <c r="H31" s="19">
        <v>8779.1891360000009</v>
      </c>
      <c r="I31" s="19">
        <v>1007</v>
      </c>
      <c r="J31" s="19">
        <v>47.371409999999997</v>
      </c>
      <c r="K31" s="19">
        <v>9833.2447980000015</v>
      </c>
      <c r="L31" s="9"/>
      <c r="M31" s="159"/>
    </row>
    <row r="32" spans="1:13" s="9" customFormat="1" x14ac:dyDescent="0.3">
      <c r="A32" s="33"/>
      <c r="B32" s="70"/>
      <c r="C32" s="70"/>
      <c r="D32" s="70"/>
      <c r="E32" s="70"/>
      <c r="F32" s="70"/>
      <c r="G32" s="70"/>
      <c r="H32" s="70"/>
      <c r="I32" s="70"/>
      <c r="J32" s="70"/>
      <c r="K32" s="70"/>
      <c r="M32" s="27"/>
    </row>
    <row r="33" spans="2:11" x14ac:dyDescent="0.3">
      <c r="B33" s="117"/>
      <c r="C33" s="117"/>
      <c r="D33" s="117"/>
      <c r="E33" s="117"/>
      <c r="F33" s="117"/>
      <c r="G33" s="117"/>
      <c r="H33" s="117"/>
      <c r="I33" s="117"/>
      <c r="J33" s="117"/>
      <c r="K33" s="117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7"/>
  <sheetViews>
    <sheetView showGridLines="0" topLeftCell="A51" zoomScaleNormal="100" zoomScaleSheetLayoutView="85" workbookViewId="0">
      <selection activeCell="J73" sqref="J73"/>
    </sheetView>
  </sheetViews>
  <sheetFormatPr defaultColWidth="9.109375" defaultRowHeight="14.4" x14ac:dyDescent="0.3"/>
  <cols>
    <col min="1" max="1" width="58.109375" style="9" customWidth="1"/>
    <col min="2" max="8" width="12.33203125" style="9" customWidth="1"/>
    <col min="9" max="9" width="12.109375" style="9" customWidth="1"/>
    <col min="10" max="10" width="10.44140625" style="9" bestFit="1" customWidth="1"/>
    <col min="11" max="16384" width="9.109375" style="9"/>
  </cols>
  <sheetData>
    <row r="1" spans="1:11" s="52" customFormat="1" ht="16.5" customHeight="1" x14ac:dyDescent="0.25">
      <c r="A1" s="142" t="s">
        <v>21</v>
      </c>
      <c r="B1" s="143"/>
      <c r="C1" s="143"/>
      <c r="D1" s="143"/>
      <c r="E1" s="143"/>
      <c r="F1" s="143"/>
      <c r="G1" s="144"/>
      <c r="H1" s="144"/>
    </row>
    <row r="2" spans="1:11" ht="69" customHeight="1" x14ac:dyDescent="0.3">
      <c r="A2" s="7" t="s">
        <v>29</v>
      </c>
      <c r="B2" s="11" t="s">
        <v>5</v>
      </c>
      <c r="C2" s="126" t="s">
        <v>6</v>
      </c>
      <c r="D2" s="11" t="s">
        <v>23</v>
      </c>
      <c r="E2" s="11" t="s">
        <v>7</v>
      </c>
      <c r="F2" s="11" t="s">
        <v>8</v>
      </c>
      <c r="G2" s="126" t="s">
        <v>9</v>
      </c>
      <c r="H2" s="11" t="s">
        <v>10</v>
      </c>
    </row>
    <row r="3" spans="1:11" x14ac:dyDescent="0.3">
      <c r="A3" s="47" t="s">
        <v>33</v>
      </c>
      <c r="B3" s="35">
        <v>31.532126000000002</v>
      </c>
      <c r="C3" s="127">
        <v>101.185586</v>
      </c>
      <c r="D3" s="35">
        <v>97.163201000000001</v>
      </c>
      <c r="E3" s="35">
        <v>362.30604</v>
      </c>
      <c r="F3" s="35">
        <v>0</v>
      </c>
      <c r="G3" s="127">
        <v>0</v>
      </c>
      <c r="H3" s="35">
        <v>592.18669399999999</v>
      </c>
      <c r="J3" s="10"/>
      <c r="K3" s="10"/>
    </row>
    <row r="4" spans="1:11" x14ac:dyDescent="0.3">
      <c r="A4" s="47" t="s">
        <v>34</v>
      </c>
      <c r="B4" s="35">
        <v>0</v>
      </c>
      <c r="C4" s="127">
        <v>583.53019500000005</v>
      </c>
      <c r="D4" s="35">
        <v>0</v>
      </c>
      <c r="E4" s="35">
        <v>40.272668000000003</v>
      </c>
      <c r="F4" s="35">
        <v>257.48945099999997</v>
      </c>
      <c r="G4" s="127">
        <v>-206.25944100000001</v>
      </c>
      <c r="H4" s="35">
        <v>675.52889800000003</v>
      </c>
      <c r="J4" s="10"/>
      <c r="K4" s="10"/>
    </row>
    <row r="5" spans="1:11" x14ac:dyDescent="0.3">
      <c r="A5" s="17" t="s">
        <v>38</v>
      </c>
      <c r="B5" s="35">
        <v>62.852690000000003</v>
      </c>
      <c r="C5" s="127">
        <v>3300.745739</v>
      </c>
      <c r="D5" s="35">
        <v>0</v>
      </c>
      <c r="E5" s="35">
        <v>0</v>
      </c>
      <c r="F5" s="35">
        <v>0</v>
      </c>
      <c r="G5" s="127">
        <v>0</v>
      </c>
      <c r="H5" s="35">
        <v>3363.5984290000001</v>
      </c>
      <c r="J5" s="10"/>
      <c r="K5" s="10"/>
    </row>
    <row r="6" spans="1:11" x14ac:dyDescent="0.3">
      <c r="A6" s="17" t="s">
        <v>39</v>
      </c>
      <c r="B6" s="35">
        <v>0</v>
      </c>
      <c r="C6" s="127">
        <v>362.40414600000003</v>
      </c>
      <c r="D6" s="35">
        <v>0</v>
      </c>
      <c r="E6" s="35">
        <v>8.8458400000000008</v>
      </c>
      <c r="F6" s="35">
        <v>85.832767000000004</v>
      </c>
      <c r="G6" s="127">
        <v>0</v>
      </c>
      <c r="H6" s="35">
        <v>457.08275700000002</v>
      </c>
      <c r="J6" s="10"/>
      <c r="K6" s="10"/>
    </row>
    <row r="7" spans="1:11" x14ac:dyDescent="0.3">
      <c r="A7" s="48" t="s">
        <v>40</v>
      </c>
      <c r="B7" s="35">
        <v>10283.842038000001</v>
      </c>
      <c r="C7" s="127">
        <v>68294.748825000002</v>
      </c>
      <c r="D7" s="35">
        <v>2632.8674900000001</v>
      </c>
      <c r="E7" s="35">
        <v>19.182608999999999</v>
      </c>
      <c r="F7" s="35">
        <v>430.99098500000002</v>
      </c>
      <c r="G7" s="127">
        <v>-1068.340054</v>
      </c>
      <c r="H7" s="35">
        <v>80593.291893000001</v>
      </c>
      <c r="J7" s="10"/>
      <c r="K7" s="10"/>
    </row>
    <row r="8" spans="1:11" x14ac:dyDescent="0.3">
      <c r="A8" s="48" t="s">
        <v>108</v>
      </c>
      <c r="B8" s="35">
        <v>0</v>
      </c>
      <c r="C8" s="127">
        <v>33024.836162</v>
      </c>
      <c r="D8" s="35">
        <v>0</v>
      </c>
      <c r="E8" s="35">
        <v>0</v>
      </c>
      <c r="F8" s="35">
        <v>0</v>
      </c>
      <c r="G8" s="127">
        <v>0</v>
      </c>
      <c r="H8" s="35">
        <v>33024.836162</v>
      </c>
      <c r="J8" s="10"/>
      <c r="K8" s="10"/>
    </row>
    <row r="9" spans="1:11" x14ac:dyDescent="0.3">
      <c r="A9" s="48" t="s">
        <v>42</v>
      </c>
      <c r="B9" s="35">
        <v>151.50804400000001</v>
      </c>
      <c r="C9" s="127">
        <v>11368.664776</v>
      </c>
      <c r="D9" s="35">
        <v>247.08325099999999</v>
      </c>
      <c r="E9" s="35">
        <v>0</v>
      </c>
      <c r="F9" s="35">
        <v>0</v>
      </c>
      <c r="G9" s="127">
        <v>0</v>
      </c>
      <c r="H9" s="35">
        <v>11767.256071</v>
      </c>
      <c r="J9" s="10"/>
      <c r="K9" s="10"/>
    </row>
    <row r="10" spans="1:11" x14ac:dyDescent="0.3">
      <c r="A10" s="48" t="s">
        <v>43</v>
      </c>
      <c r="B10" s="35">
        <v>0</v>
      </c>
      <c r="C10" s="127">
        <v>738.93030299999998</v>
      </c>
      <c r="D10" s="35">
        <v>7.5562079999999998</v>
      </c>
      <c r="E10" s="35">
        <v>0</v>
      </c>
      <c r="F10" s="35">
        <v>-441.16461800000002</v>
      </c>
      <c r="G10" s="127">
        <v>-204.70178100000001</v>
      </c>
      <c r="H10" s="35">
        <v>100.620105</v>
      </c>
      <c r="J10" s="10"/>
      <c r="K10" s="10"/>
    </row>
    <row r="11" spans="1:11" x14ac:dyDescent="0.3">
      <c r="A11" s="47" t="s">
        <v>44</v>
      </c>
      <c r="B11" s="35">
        <v>276.79040600000002</v>
      </c>
      <c r="C11" s="127">
        <v>207.90029200000001</v>
      </c>
      <c r="D11" s="35">
        <v>0</v>
      </c>
      <c r="E11" s="35">
        <v>0</v>
      </c>
      <c r="F11" s="35">
        <v>0</v>
      </c>
      <c r="G11" s="127">
        <v>0</v>
      </c>
      <c r="H11" s="35">
        <v>484.77493700000002</v>
      </c>
      <c r="J11" s="10"/>
      <c r="K11" s="10"/>
    </row>
    <row r="12" spans="1:11" x14ac:dyDescent="0.3">
      <c r="A12" s="47" t="s">
        <v>45</v>
      </c>
      <c r="B12" s="35">
        <v>460.20341100000002</v>
      </c>
      <c r="C12" s="127">
        <v>2416.9574899999998</v>
      </c>
      <c r="D12" s="35">
        <v>426.56344200000001</v>
      </c>
      <c r="E12" s="35">
        <v>225.806567</v>
      </c>
      <c r="F12" s="35">
        <v>6428.0708180000001</v>
      </c>
      <c r="G12" s="127">
        <v>-6615.192129</v>
      </c>
      <c r="H12" s="35">
        <v>3342.4095990000001</v>
      </c>
      <c r="J12" s="10"/>
      <c r="K12" s="10"/>
    </row>
    <row r="13" spans="1:11" x14ac:dyDescent="0.3">
      <c r="A13" s="47" t="s">
        <v>46</v>
      </c>
      <c r="B13" s="35">
        <v>387.103162</v>
      </c>
      <c r="C13" s="127">
        <v>2589.2816819999998</v>
      </c>
      <c r="D13" s="35">
        <v>328.88655299999999</v>
      </c>
      <c r="E13" s="35">
        <v>113.956751</v>
      </c>
      <c r="F13" s="35">
        <v>774.33243900000002</v>
      </c>
      <c r="G13" s="127">
        <v>0</v>
      </c>
      <c r="H13" s="35">
        <v>4193.5605869999999</v>
      </c>
      <c r="J13" s="10"/>
      <c r="K13" s="10"/>
    </row>
    <row r="14" spans="1:11" s="13" customFormat="1" x14ac:dyDescent="0.3">
      <c r="A14" s="49" t="s">
        <v>47</v>
      </c>
      <c r="B14" s="72">
        <v>11654.327901000001</v>
      </c>
      <c r="C14" s="129">
        <v>122989.18520199999</v>
      </c>
      <c r="D14" s="72">
        <v>3740.1201449999999</v>
      </c>
      <c r="E14" s="72">
        <v>770.37047299999995</v>
      </c>
      <c r="F14" s="72">
        <v>7535.5515830000004</v>
      </c>
      <c r="G14" s="129">
        <v>-8094.4091659999995</v>
      </c>
      <c r="H14" s="72">
        <v>138595.14613800001</v>
      </c>
      <c r="J14" s="10"/>
      <c r="K14" s="76"/>
    </row>
    <row r="15" spans="1:11" x14ac:dyDescent="0.3">
      <c r="A15" s="58"/>
      <c r="B15" s="35"/>
      <c r="C15" s="127"/>
      <c r="D15" s="35"/>
      <c r="E15" s="35"/>
      <c r="F15" s="35"/>
      <c r="G15" s="127"/>
      <c r="H15" s="35"/>
      <c r="J15" s="10"/>
      <c r="K15" s="10"/>
    </row>
    <row r="16" spans="1:11" x14ac:dyDescent="0.3">
      <c r="A16" s="58" t="s">
        <v>50</v>
      </c>
      <c r="B16" s="35">
        <v>3044.4262520000002</v>
      </c>
      <c r="C16" s="127">
        <v>7259.874761</v>
      </c>
      <c r="D16" s="35">
        <v>431.73780099999999</v>
      </c>
      <c r="E16" s="35">
        <v>373.33572600000002</v>
      </c>
      <c r="F16" s="35">
        <v>-1302.518785</v>
      </c>
      <c r="G16" s="127">
        <v>-20.998453999999999</v>
      </c>
      <c r="H16" s="35">
        <v>9785.857301</v>
      </c>
      <c r="J16" s="10"/>
      <c r="K16" s="10"/>
    </row>
    <row r="17" spans="1:11" x14ac:dyDescent="0.3">
      <c r="A17" s="73" t="s">
        <v>51</v>
      </c>
      <c r="B17" s="78">
        <v>7.3278270000000001</v>
      </c>
      <c r="C17" s="130">
        <v>43.027880000000003</v>
      </c>
      <c r="D17" s="78">
        <v>0</v>
      </c>
      <c r="E17" s="78">
        <v>2.4851640000000002</v>
      </c>
      <c r="F17" s="78">
        <v>-5.5010690000000002</v>
      </c>
      <c r="G17" s="130">
        <v>0</v>
      </c>
      <c r="H17" s="78">
        <v>47.339801999999999</v>
      </c>
      <c r="J17" s="10"/>
      <c r="K17" s="10"/>
    </row>
    <row r="18" spans="1:11" s="13" customFormat="1" x14ac:dyDescent="0.3">
      <c r="A18" s="102" t="s">
        <v>4</v>
      </c>
      <c r="B18" s="72">
        <v>3051.7540789999998</v>
      </c>
      <c r="C18" s="129">
        <v>7302.9026409999997</v>
      </c>
      <c r="D18" s="72">
        <v>431.73780099999999</v>
      </c>
      <c r="E18" s="72">
        <v>375.82089000000002</v>
      </c>
      <c r="F18" s="72">
        <v>-1308.0198539999999</v>
      </c>
      <c r="G18" s="129">
        <v>-20.998453999999999</v>
      </c>
      <c r="H18" s="72">
        <v>9833.1971030000004</v>
      </c>
      <c r="J18" s="76"/>
      <c r="K18" s="76"/>
    </row>
    <row r="19" spans="1:11" x14ac:dyDescent="0.3">
      <c r="A19" s="47"/>
      <c r="B19" s="35"/>
      <c r="C19" s="127"/>
      <c r="D19" s="35"/>
      <c r="E19" s="35"/>
      <c r="F19" s="35"/>
      <c r="G19" s="127"/>
      <c r="H19" s="35"/>
      <c r="J19" s="10"/>
      <c r="K19" s="10"/>
    </row>
    <row r="20" spans="1:11" x14ac:dyDescent="0.3">
      <c r="A20" s="47" t="s">
        <v>52</v>
      </c>
      <c r="B20" s="35">
        <v>94.860916000000003</v>
      </c>
      <c r="C20" s="127">
        <v>0</v>
      </c>
      <c r="D20" s="35">
        <v>0</v>
      </c>
      <c r="E20" s="35">
        <v>0</v>
      </c>
      <c r="F20" s="35">
        <v>2006.733148</v>
      </c>
      <c r="G20" s="127">
        <v>-94.860916000000003</v>
      </c>
      <c r="H20" s="35">
        <v>2006.733148</v>
      </c>
      <c r="J20" s="10"/>
      <c r="K20" s="10"/>
    </row>
    <row r="21" spans="1:11" x14ac:dyDescent="0.3">
      <c r="A21" s="47" t="s">
        <v>53</v>
      </c>
      <c r="B21" s="35">
        <v>7822.3972389999999</v>
      </c>
      <c r="C21" s="127">
        <v>59268.645663000003</v>
      </c>
      <c r="D21" s="35">
        <v>0</v>
      </c>
      <c r="E21" s="35">
        <v>0</v>
      </c>
      <c r="F21" s="35">
        <v>0</v>
      </c>
      <c r="G21" s="127">
        <v>-2823.690235</v>
      </c>
      <c r="H21" s="35">
        <v>64267.352666999999</v>
      </c>
      <c r="J21" s="10"/>
      <c r="K21" s="10"/>
    </row>
    <row r="22" spans="1:11" x14ac:dyDescent="0.3">
      <c r="A22" s="54" t="s">
        <v>54</v>
      </c>
      <c r="B22" s="35">
        <v>0</v>
      </c>
      <c r="C22" s="127">
        <v>41331.305208999998</v>
      </c>
      <c r="D22" s="35">
        <v>0</v>
      </c>
      <c r="E22" s="35">
        <v>0</v>
      </c>
      <c r="F22" s="35">
        <v>0</v>
      </c>
      <c r="G22" s="127">
        <v>-2965.6301469999999</v>
      </c>
      <c r="H22" s="35">
        <v>38365.675062000002</v>
      </c>
      <c r="J22" s="10"/>
      <c r="K22" s="10"/>
    </row>
    <row r="23" spans="1:11" x14ac:dyDescent="0.3">
      <c r="A23" s="47" t="s">
        <v>55</v>
      </c>
      <c r="B23" s="35">
        <v>0</v>
      </c>
      <c r="C23" s="127">
        <v>0</v>
      </c>
      <c r="D23" s="35">
        <v>0</v>
      </c>
      <c r="E23" s="35">
        <v>0</v>
      </c>
      <c r="F23" s="35">
        <v>5036.2511329999998</v>
      </c>
      <c r="G23" s="127">
        <v>0</v>
      </c>
      <c r="H23" s="35">
        <v>5036.5483830000003</v>
      </c>
      <c r="J23" s="10"/>
      <c r="K23" s="10"/>
    </row>
    <row r="24" spans="1:11" x14ac:dyDescent="0.3">
      <c r="A24" s="47" t="s">
        <v>56</v>
      </c>
      <c r="B24" s="35">
        <v>0.94073200000000001</v>
      </c>
      <c r="C24" s="127">
        <v>327.43392299999999</v>
      </c>
      <c r="D24" s="35">
        <v>0</v>
      </c>
      <c r="E24" s="35">
        <v>5.6372010000000001</v>
      </c>
      <c r="F24" s="35">
        <v>79.207977</v>
      </c>
      <c r="G24" s="127">
        <v>0</v>
      </c>
      <c r="H24" s="35">
        <v>413.21983299999999</v>
      </c>
      <c r="J24" s="10"/>
      <c r="K24" s="10"/>
    </row>
    <row r="25" spans="1:11" x14ac:dyDescent="0.3">
      <c r="A25" s="47" t="s">
        <v>57</v>
      </c>
      <c r="B25" s="35">
        <v>8.3181689999999993</v>
      </c>
      <c r="C25" s="127">
        <v>679.675522</v>
      </c>
      <c r="D25" s="35">
        <v>2278.1880460000002</v>
      </c>
      <c r="E25" s="35">
        <v>224.65607</v>
      </c>
      <c r="F25" s="35">
        <v>1096.7099109999999</v>
      </c>
      <c r="G25" s="127">
        <v>-1152.518679</v>
      </c>
      <c r="H25" s="35">
        <v>3135.029039</v>
      </c>
      <c r="J25" s="10"/>
      <c r="K25" s="10"/>
    </row>
    <row r="26" spans="1:11" x14ac:dyDescent="0.3">
      <c r="A26" s="47" t="s">
        <v>42</v>
      </c>
      <c r="B26" s="35">
        <v>322.048652</v>
      </c>
      <c r="C26" s="127">
        <v>8085.1297670000004</v>
      </c>
      <c r="D26" s="35">
        <v>258.86715600000002</v>
      </c>
      <c r="E26" s="35">
        <v>0</v>
      </c>
      <c r="F26" s="35">
        <v>0</v>
      </c>
      <c r="G26" s="127">
        <v>0</v>
      </c>
      <c r="H26" s="35">
        <v>8666.0455750000001</v>
      </c>
      <c r="J26" s="10"/>
      <c r="K26" s="10"/>
    </row>
    <row r="27" spans="1:11" x14ac:dyDescent="0.3">
      <c r="A27" s="47" t="s">
        <v>109</v>
      </c>
      <c r="B27" s="35">
        <v>197.416573</v>
      </c>
      <c r="C27" s="127">
        <v>0</v>
      </c>
      <c r="D27" s="35">
        <v>0</v>
      </c>
      <c r="E27" s="35">
        <v>3.5865420000000001</v>
      </c>
      <c r="F27" s="35">
        <v>0</v>
      </c>
      <c r="G27" s="127">
        <v>-201.00311600000001</v>
      </c>
      <c r="H27" s="35">
        <v>0</v>
      </c>
      <c r="J27" s="10"/>
      <c r="K27" s="10"/>
    </row>
    <row r="28" spans="1:11" x14ac:dyDescent="0.3">
      <c r="A28" s="47" t="s">
        <v>59</v>
      </c>
      <c r="B28" s="35">
        <v>45.836084</v>
      </c>
      <c r="C28" s="127">
        <v>4829.326771</v>
      </c>
      <c r="D28" s="35">
        <v>674.4</v>
      </c>
      <c r="E28" s="35">
        <v>0</v>
      </c>
      <c r="F28" s="35">
        <v>0</v>
      </c>
      <c r="G28" s="127">
        <v>0</v>
      </c>
      <c r="H28" s="35">
        <v>5549.8348429999996</v>
      </c>
      <c r="J28" s="10"/>
      <c r="K28" s="10"/>
    </row>
    <row r="29" spans="1:11" x14ac:dyDescent="0.3">
      <c r="A29" s="47" t="s">
        <v>60</v>
      </c>
      <c r="B29" s="77">
        <v>110.754598</v>
      </c>
      <c r="C29" s="128">
        <v>1164.781943</v>
      </c>
      <c r="D29" s="77">
        <v>96.927153000000004</v>
      </c>
      <c r="E29" s="77">
        <v>160.37258600000001</v>
      </c>
      <c r="F29" s="77">
        <v>624.39725199999998</v>
      </c>
      <c r="G29" s="128">
        <v>-835.70761199999993</v>
      </c>
      <c r="H29" s="77">
        <v>1321.52592</v>
      </c>
      <c r="J29" s="10"/>
      <c r="K29" s="10"/>
    </row>
    <row r="30" spans="1:11" s="13" customFormat="1" x14ac:dyDescent="0.3">
      <c r="A30" s="103" t="s">
        <v>61</v>
      </c>
      <c r="B30" s="72">
        <v>8602.5729630000005</v>
      </c>
      <c r="C30" s="129">
        <v>115686.28262500001</v>
      </c>
      <c r="D30" s="72">
        <v>3308.3823550000002</v>
      </c>
      <c r="E30" s="72">
        <v>394.54964899999999</v>
      </c>
      <c r="F30" s="72">
        <v>8843.5714069999995</v>
      </c>
      <c r="G30" s="129">
        <v>-8073.4107050000002</v>
      </c>
      <c r="H30" s="72">
        <v>128761.948294</v>
      </c>
      <c r="J30" s="10"/>
      <c r="K30" s="76"/>
    </row>
    <row r="31" spans="1:11" ht="15" thickBot="1" x14ac:dyDescent="0.35">
      <c r="A31" s="74"/>
      <c r="B31" s="83"/>
      <c r="C31" s="131"/>
      <c r="D31" s="83"/>
      <c r="E31" s="83"/>
      <c r="F31" s="83"/>
      <c r="G31" s="131"/>
      <c r="H31" s="83"/>
      <c r="J31" s="10"/>
      <c r="K31" s="10"/>
    </row>
    <row r="32" spans="1:11" x14ac:dyDescent="0.3">
      <c r="A32" s="160" t="s">
        <v>62</v>
      </c>
      <c r="B32" s="75">
        <v>11654.327042000001</v>
      </c>
      <c r="C32" s="132">
        <v>122989.185266</v>
      </c>
      <c r="D32" s="75">
        <v>3740.120156</v>
      </c>
      <c r="E32" s="75">
        <v>770.37053900000001</v>
      </c>
      <c r="F32" s="75">
        <v>7535.5515530000002</v>
      </c>
      <c r="G32" s="132">
        <v>-8094.4091589999998</v>
      </c>
      <c r="H32" s="75">
        <v>138595.14539699999</v>
      </c>
      <c r="J32" s="10"/>
      <c r="K32" s="10"/>
    </row>
    <row r="33" spans="1:11" x14ac:dyDescent="0.3">
      <c r="A33" s="5"/>
      <c r="B33" s="4"/>
      <c r="C33" s="133"/>
      <c r="D33" s="4"/>
      <c r="E33" s="4"/>
      <c r="F33" s="4"/>
      <c r="G33" s="133"/>
      <c r="H33" s="4"/>
      <c r="J33" s="10"/>
    </row>
    <row r="34" spans="1:11" x14ac:dyDescent="0.3">
      <c r="A34" s="104" t="s">
        <v>25</v>
      </c>
      <c r="B34" s="4"/>
      <c r="C34" s="133"/>
      <c r="D34" s="4"/>
      <c r="E34" s="4"/>
      <c r="F34" s="4"/>
      <c r="G34" s="133"/>
      <c r="H34" s="4"/>
      <c r="J34" s="10"/>
    </row>
    <row r="35" spans="1:11" x14ac:dyDescent="0.3">
      <c r="A35" s="47" t="s">
        <v>33</v>
      </c>
      <c r="B35" s="35">
        <v>0</v>
      </c>
      <c r="C35" s="127">
        <v>1.457093</v>
      </c>
      <c r="D35" s="35">
        <v>0</v>
      </c>
      <c r="E35" s="35">
        <v>15.598247000000001</v>
      </c>
      <c r="F35" s="35">
        <v>0</v>
      </c>
      <c r="G35" s="127">
        <v>0</v>
      </c>
      <c r="H35" s="35">
        <v>17.055340000000001</v>
      </c>
      <c r="J35" s="10"/>
      <c r="K35" s="10"/>
    </row>
    <row r="36" spans="1:11" x14ac:dyDescent="0.3">
      <c r="A36" s="47" t="s">
        <v>34</v>
      </c>
      <c r="B36" s="77">
        <v>0.52926300000000004</v>
      </c>
      <c r="C36" s="128">
        <v>0</v>
      </c>
      <c r="D36" s="77">
        <v>0</v>
      </c>
      <c r="E36" s="77">
        <v>18.838698999999998</v>
      </c>
      <c r="F36" s="77">
        <v>6.1931339999999997</v>
      </c>
      <c r="G36" s="128">
        <v>0</v>
      </c>
      <c r="H36" s="77">
        <v>25.560191</v>
      </c>
      <c r="J36" s="10"/>
      <c r="K36" s="10"/>
    </row>
    <row r="37" spans="1:11" x14ac:dyDescent="0.3">
      <c r="A37" s="106" t="s">
        <v>26</v>
      </c>
      <c r="B37" s="75">
        <v>0.52926300000000004</v>
      </c>
      <c r="C37" s="132">
        <v>1.457093</v>
      </c>
      <c r="D37" s="75">
        <v>0</v>
      </c>
      <c r="E37" s="75">
        <v>34.436945999999999</v>
      </c>
      <c r="F37" s="75">
        <v>6.1931339999999997</v>
      </c>
      <c r="G37" s="132">
        <v>0</v>
      </c>
      <c r="H37" s="75">
        <v>42.615531000000004</v>
      </c>
      <c r="J37" s="10"/>
    </row>
    <row r="38" spans="1:11" x14ac:dyDescent="0.3">
      <c r="A38" s="1"/>
      <c r="B38" s="22"/>
      <c r="C38" s="22"/>
      <c r="D38" s="22"/>
      <c r="E38" s="22"/>
      <c r="F38" s="22"/>
      <c r="G38" s="22"/>
      <c r="H38" s="22"/>
      <c r="J38" s="10"/>
    </row>
    <row r="39" spans="1:11" ht="68.25" customHeight="1" x14ac:dyDescent="0.3">
      <c r="A39" s="7" t="s">
        <v>24</v>
      </c>
      <c r="B39" s="11" t="s">
        <v>5</v>
      </c>
      <c r="C39" s="126" t="s">
        <v>6</v>
      </c>
      <c r="D39" s="11" t="s">
        <v>23</v>
      </c>
      <c r="E39" s="11" t="s">
        <v>30</v>
      </c>
      <c r="F39" s="11" t="s">
        <v>7</v>
      </c>
      <c r="G39" s="11" t="s">
        <v>8</v>
      </c>
      <c r="H39" s="126" t="s">
        <v>9</v>
      </c>
      <c r="I39" s="11" t="s">
        <v>10</v>
      </c>
      <c r="J39" s="10"/>
      <c r="K39" s="10"/>
    </row>
    <row r="40" spans="1:11" x14ac:dyDescent="0.3">
      <c r="A40" s="47" t="s">
        <v>33</v>
      </c>
      <c r="B40" s="45">
        <v>35.971590999999997</v>
      </c>
      <c r="C40" s="134">
        <v>106.81975199999999</v>
      </c>
      <c r="D40" s="45">
        <v>101.54429399999999</v>
      </c>
      <c r="E40" s="45">
        <v>27.728010999999999</v>
      </c>
      <c r="F40" s="45">
        <v>376.88436999999999</v>
      </c>
      <c r="G40" s="134">
        <v>0</v>
      </c>
      <c r="H40" s="134">
        <v>0</v>
      </c>
      <c r="I40" s="45">
        <v>648.94801600000005</v>
      </c>
      <c r="J40" s="10"/>
      <c r="K40" s="10"/>
    </row>
    <row r="41" spans="1:11" x14ac:dyDescent="0.3">
      <c r="A41" s="47" t="s">
        <v>34</v>
      </c>
      <c r="B41" s="45">
        <v>0</v>
      </c>
      <c r="C41" s="134">
        <v>632.21665199999995</v>
      </c>
      <c r="D41" s="45">
        <v>0</v>
      </c>
      <c r="E41" s="45">
        <v>0</v>
      </c>
      <c r="F41" s="45">
        <v>30.451924999999999</v>
      </c>
      <c r="G41" s="134">
        <v>281.89469000000003</v>
      </c>
      <c r="H41" s="134">
        <v>-212.44493600000001</v>
      </c>
      <c r="I41" s="45">
        <v>732.15935899999999</v>
      </c>
      <c r="J41" s="10"/>
      <c r="K41" s="10"/>
    </row>
    <row r="42" spans="1:11" x14ac:dyDescent="0.3">
      <c r="A42" s="47" t="s">
        <v>38</v>
      </c>
      <c r="B42" s="45">
        <v>46.950367999999997</v>
      </c>
      <c r="C42" s="134">
        <v>3004.5425059999998</v>
      </c>
      <c r="D42" s="45">
        <v>0</v>
      </c>
      <c r="E42" s="45">
        <v>0</v>
      </c>
      <c r="F42" s="45">
        <v>0</v>
      </c>
      <c r="G42" s="134">
        <v>0</v>
      </c>
      <c r="H42" s="134">
        <v>0</v>
      </c>
      <c r="I42" s="45">
        <v>3051.492874</v>
      </c>
      <c r="J42" s="10"/>
      <c r="K42" s="10"/>
    </row>
    <row r="43" spans="1:11" x14ac:dyDescent="0.3">
      <c r="A43" s="47" t="s">
        <v>39</v>
      </c>
      <c r="B43" s="45">
        <v>0</v>
      </c>
      <c r="C43" s="134">
        <v>342.10500000000002</v>
      </c>
      <c r="D43" s="45">
        <v>0</v>
      </c>
      <c r="E43" s="45">
        <v>0</v>
      </c>
      <c r="F43" s="45">
        <v>12.098482000000001</v>
      </c>
      <c r="G43" s="134">
        <v>71.412322000000003</v>
      </c>
      <c r="H43" s="134">
        <v>0</v>
      </c>
      <c r="I43" s="45">
        <v>425.61580500000002</v>
      </c>
      <c r="J43" s="10"/>
      <c r="K43" s="10"/>
    </row>
    <row r="44" spans="1:11" x14ac:dyDescent="0.3">
      <c r="A44" s="47" t="s">
        <v>40</v>
      </c>
      <c r="B44" s="45">
        <v>9784.8601190000009</v>
      </c>
      <c r="C44" s="134">
        <v>64873.218376999997</v>
      </c>
      <c r="D44" s="45">
        <v>2506.4645919999998</v>
      </c>
      <c r="E44" s="45">
        <v>13147.347481000001</v>
      </c>
      <c r="F44" s="45">
        <v>11.381208000000001</v>
      </c>
      <c r="G44" s="134">
        <v>1056.7226049999999</v>
      </c>
      <c r="H44" s="134">
        <v>-1373.8953769999998</v>
      </c>
      <c r="I44" s="45">
        <v>90006.099004999996</v>
      </c>
      <c r="J44" s="10"/>
      <c r="K44" s="10"/>
    </row>
    <row r="45" spans="1:11" x14ac:dyDescent="0.3">
      <c r="A45" s="47" t="s">
        <v>108</v>
      </c>
      <c r="B45" s="45">
        <v>0</v>
      </c>
      <c r="C45" s="134">
        <v>30352.312879000001</v>
      </c>
      <c r="D45" s="45">
        <v>0</v>
      </c>
      <c r="E45" s="45">
        <v>0</v>
      </c>
      <c r="F45" s="45">
        <v>0</v>
      </c>
      <c r="G45" s="134">
        <v>0</v>
      </c>
      <c r="H45" s="134">
        <v>0</v>
      </c>
      <c r="I45" s="45">
        <v>30352.312879000001</v>
      </c>
      <c r="J45" s="10"/>
      <c r="K45" s="10"/>
    </row>
    <row r="46" spans="1:11" x14ac:dyDescent="0.3">
      <c r="A46" s="47" t="s">
        <v>42</v>
      </c>
      <c r="B46" s="45">
        <v>76.422523999999996</v>
      </c>
      <c r="C46" s="134">
        <v>11236.655143</v>
      </c>
      <c r="D46" s="45">
        <v>309.098071</v>
      </c>
      <c r="E46" s="45">
        <v>1285.1577150000001</v>
      </c>
      <c r="F46" s="45">
        <v>0</v>
      </c>
      <c r="G46" s="134">
        <v>0</v>
      </c>
      <c r="H46" s="134">
        <v>0</v>
      </c>
      <c r="I46" s="45">
        <v>12907.333452999999</v>
      </c>
      <c r="J46" s="10"/>
      <c r="K46" s="10"/>
    </row>
    <row r="47" spans="1:11" x14ac:dyDescent="0.3">
      <c r="A47" s="47" t="s">
        <v>43</v>
      </c>
      <c r="B47" s="45">
        <v>0</v>
      </c>
      <c r="C47" s="134">
        <v>967.70340999999996</v>
      </c>
      <c r="D47" s="45">
        <v>0</v>
      </c>
      <c r="E47" s="45">
        <v>0</v>
      </c>
      <c r="F47" s="45">
        <v>0</v>
      </c>
      <c r="G47" s="134">
        <v>0</v>
      </c>
      <c r="H47" s="134">
        <v>-331.98759999999999</v>
      </c>
      <c r="I47" s="45">
        <v>635.71575600000006</v>
      </c>
      <c r="J47" s="10"/>
      <c r="K47" s="10"/>
    </row>
    <row r="48" spans="1:11" x14ac:dyDescent="0.3">
      <c r="A48" s="47" t="s">
        <v>44</v>
      </c>
      <c r="B48" s="45">
        <v>283.76971500000002</v>
      </c>
      <c r="C48" s="134">
        <v>217.26903200000001</v>
      </c>
      <c r="D48" s="45">
        <v>0</v>
      </c>
      <c r="E48" s="45">
        <v>0</v>
      </c>
      <c r="F48" s="45">
        <v>0</v>
      </c>
      <c r="G48" s="134">
        <v>0</v>
      </c>
      <c r="H48" s="134">
        <v>0</v>
      </c>
      <c r="I48" s="45">
        <v>501.038747</v>
      </c>
      <c r="J48" s="10"/>
      <c r="K48" s="10"/>
    </row>
    <row r="49" spans="1:11" x14ac:dyDescent="0.3">
      <c r="A49" s="47" t="s">
        <v>45</v>
      </c>
      <c r="B49" s="45">
        <v>360.13477799999998</v>
      </c>
      <c r="C49" s="134">
        <v>3035.598888</v>
      </c>
      <c r="D49" s="45">
        <v>473.79449199999999</v>
      </c>
      <c r="E49" s="45">
        <v>135.13324299999999</v>
      </c>
      <c r="F49" s="45">
        <v>269.074434</v>
      </c>
      <c r="G49" s="134">
        <v>6227.766635</v>
      </c>
      <c r="H49" s="134">
        <v>-6903.9579979999999</v>
      </c>
      <c r="I49" s="45">
        <v>3597.544472</v>
      </c>
      <c r="J49" s="10"/>
      <c r="K49" s="10"/>
    </row>
    <row r="50" spans="1:11" x14ac:dyDescent="0.3">
      <c r="A50" s="47" t="s">
        <v>46</v>
      </c>
      <c r="B50" s="45">
        <v>212.68696700000001</v>
      </c>
      <c r="C50" s="134">
        <v>4639.4728080000004</v>
      </c>
      <c r="D50" s="45">
        <v>253.80046999999999</v>
      </c>
      <c r="E50" s="45">
        <v>2538.168439</v>
      </c>
      <c r="F50" s="45">
        <v>78.266563000000005</v>
      </c>
      <c r="G50" s="134">
        <v>188.043182</v>
      </c>
      <c r="H50" s="134">
        <v>0</v>
      </c>
      <c r="I50" s="45">
        <v>7910.4384289999998</v>
      </c>
      <c r="J50" s="10"/>
      <c r="K50" s="10"/>
    </row>
    <row r="51" spans="1:11" s="13" customFormat="1" x14ac:dyDescent="0.3">
      <c r="A51" s="49" t="s">
        <v>47</v>
      </c>
      <c r="B51" s="79">
        <v>10800.637033999999</v>
      </c>
      <c r="C51" s="136">
        <v>119407.914447</v>
      </c>
      <c r="D51" s="79">
        <v>3644.7019190000001</v>
      </c>
      <c r="E51" s="79">
        <v>17133.534888999999</v>
      </c>
      <c r="F51" s="79">
        <v>778.15698199999997</v>
      </c>
      <c r="G51" s="136">
        <v>7825.8394349999999</v>
      </c>
      <c r="H51" s="136">
        <v>-8822.285910999999</v>
      </c>
      <c r="I51" s="79">
        <v>150768.49879499999</v>
      </c>
      <c r="J51" s="10"/>
      <c r="K51" s="76"/>
    </row>
    <row r="52" spans="1:11" x14ac:dyDescent="0.3">
      <c r="A52" s="47"/>
      <c r="B52" s="45"/>
      <c r="C52" s="134"/>
      <c r="D52" s="45"/>
      <c r="E52" s="45"/>
      <c r="F52" s="45"/>
      <c r="G52" s="134"/>
      <c r="H52" s="134"/>
      <c r="I52" s="45"/>
      <c r="J52" s="10"/>
      <c r="K52" s="10"/>
    </row>
    <row r="53" spans="1:11" x14ac:dyDescent="0.3">
      <c r="A53" s="47" t="s">
        <v>50</v>
      </c>
      <c r="B53" s="45">
        <v>2764.3411510000001</v>
      </c>
      <c r="C53" s="134">
        <v>6769.5129420000003</v>
      </c>
      <c r="D53" s="45">
        <v>489.35731800000002</v>
      </c>
      <c r="E53" s="45">
        <v>749.74759800000004</v>
      </c>
      <c r="F53" s="45">
        <v>310.107283</v>
      </c>
      <c r="G53" s="134">
        <v>-1711.653773</v>
      </c>
      <c r="H53" s="134">
        <v>-28.958127999999999</v>
      </c>
      <c r="I53" s="45">
        <v>9342.4543909999993</v>
      </c>
      <c r="J53" s="10"/>
      <c r="K53" s="10"/>
    </row>
    <row r="54" spans="1:11" x14ac:dyDescent="0.3">
      <c r="A54" s="47" t="s">
        <v>51</v>
      </c>
      <c r="B54" s="80">
        <v>5.3792799999999996</v>
      </c>
      <c r="C54" s="135">
        <v>31.290917</v>
      </c>
      <c r="D54" s="80">
        <v>0</v>
      </c>
      <c r="E54" s="80">
        <v>0</v>
      </c>
      <c r="F54" s="80">
        <v>7.4655880000000003</v>
      </c>
      <c r="G54" s="135">
        <v>-9.3390559999999994</v>
      </c>
      <c r="H54" s="135">
        <v>0</v>
      </c>
      <c r="I54" s="80">
        <v>34.796728999999999</v>
      </c>
      <c r="J54" s="10"/>
      <c r="K54" s="10"/>
    </row>
    <row r="55" spans="1:11" s="13" customFormat="1" x14ac:dyDescent="0.3">
      <c r="A55" s="49" t="s">
        <v>4</v>
      </c>
      <c r="B55" s="79">
        <v>2769.920431</v>
      </c>
      <c r="C55" s="136">
        <v>6800.8038589999996</v>
      </c>
      <c r="D55" s="79">
        <v>489.35731800000002</v>
      </c>
      <c r="E55" s="79">
        <v>749.74759800000004</v>
      </c>
      <c r="F55" s="79">
        <v>317.57287100000002</v>
      </c>
      <c r="G55" s="136">
        <v>-1720.992829</v>
      </c>
      <c r="H55" s="136">
        <v>-28.958127999999999</v>
      </c>
      <c r="I55" s="79">
        <v>9377.4511199999997</v>
      </c>
      <c r="J55" s="76"/>
      <c r="K55" s="76"/>
    </row>
    <row r="56" spans="1:11" x14ac:dyDescent="0.3">
      <c r="A56" s="47"/>
      <c r="B56" s="45"/>
      <c r="C56" s="134"/>
      <c r="D56" s="45"/>
      <c r="E56" s="45"/>
      <c r="F56" s="45"/>
      <c r="G56" s="134"/>
      <c r="H56" s="134"/>
      <c r="I56" s="45"/>
      <c r="J56" s="10"/>
      <c r="K56" s="10"/>
    </row>
    <row r="57" spans="1:11" x14ac:dyDescent="0.3">
      <c r="A57" s="47" t="s">
        <v>52</v>
      </c>
      <c r="B57" s="45">
        <v>95.03425</v>
      </c>
      <c r="C57" s="134">
        <v>0</v>
      </c>
      <c r="D57" s="45">
        <v>0</v>
      </c>
      <c r="E57" s="45">
        <v>0</v>
      </c>
      <c r="F57" s="45">
        <v>0</v>
      </c>
      <c r="G57" s="134">
        <v>2004.529867</v>
      </c>
      <c r="H57" s="134">
        <v>-95.03425</v>
      </c>
      <c r="I57" s="45">
        <v>2004.529867</v>
      </c>
      <c r="J57" s="10"/>
      <c r="K57" s="10"/>
    </row>
    <row r="58" spans="1:11" x14ac:dyDescent="0.3">
      <c r="A58" s="47" t="s">
        <v>53</v>
      </c>
      <c r="B58" s="45">
        <v>7237.3265199999996</v>
      </c>
      <c r="C58" s="134">
        <v>58840.889467000001</v>
      </c>
      <c r="D58" s="45">
        <v>0</v>
      </c>
      <c r="E58" s="45">
        <v>0</v>
      </c>
      <c r="F58" s="45">
        <v>0</v>
      </c>
      <c r="G58" s="134">
        <v>0</v>
      </c>
      <c r="H58" s="134">
        <v>-2775.9351889999998</v>
      </c>
      <c r="I58" s="45">
        <v>63302.280798</v>
      </c>
      <c r="J58" s="10"/>
      <c r="K58" s="10"/>
    </row>
    <row r="59" spans="1:11" x14ac:dyDescent="0.3">
      <c r="A59" s="47" t="s">
        <v>54</v>
      </c>
      <c r="B59" s="45">
        <v>0</v>
      </c>
      <c r="C59" s="134">
        <v>39024.775303000002</v>
      </c>
      <c r="D59" s="45">
        <v>0</v>
      </c>
      <c r="E59" s="45">
        <v>0</v>
      </c>
      <c r="F59" s="45">
        <v>0</v>
      </c>
      <c r="G59" s="134">
        <v>0</v>
      </c>
      <c r="H59" s="134">
        <v>-2942.6268570000002</v>
      </c>
      <c r="I59" s="45">
        <v>36082.148445999999</v>
      </c>
      <c r="J59" s="10"/>
      <c r="K59" s="10"/>
    </row>
    <row r="60" spans="1:11" x14ac:dyDescent="0.3">
      <c r="A60" s="47" t="s">
        <v>55</v>
      </c>
      <c r="B60" s="45">
        <v>0</v>
      </c>
      <c r="C60" s="134">
        <v>0</v>
      </c>
      <c r="D60" s="45">
        <v>0</v>
      </c>
      <c r="E60" s="45">
        <v>0</v>
      </c>
      <c r="F60" s="45">
        <v>0</v>
      </c>
      <c r="G60" s="134">
        <v>5217.6885499999999</v>
      </c>
      <c r="H60" s="134">
        <v>0</v>
      </c>
      <c r="I60" s="45">
        <v>5217.6885499999999</v>
      </c>
      <c r="J60" s="10"/>
      <c r="K60" s="10"/>
    </row>
    <row r="61" spans="1:11" x14ac:dyDescent="0.3">
      <c r="A61" s="47" t="s">
        <v>56</v>
      </c>
      <c r="B61" s="45">
        <v>0.94073200000000001</v>
      </c>
      <c r="C61" s="134">
        <v>321.08363900000001</v>
      </c>
      <c r="D61" s="45">
        <v>0</v>
      </c>
      <c r="E61" s="45">
        <v>1.1164609999999999</v>
      </c>
      <c r="F61" s="45">
        <v>6.5667479999999996</v>
      </c>
      <c r="G61" s="134">
        <v>84.158085</v>
      </c>
      <c r="H61" s="134">
        <v>0</v>
      </c>
      <c r="I61" s="45">
        <v>413.89566500000001</v>
      </c>
      <c r="J61" s="10"/>
      <c r="K61" s="10"/>
    </row>
    <row r="62" spans="1:11" x14ac:dyDescent="0.3">
      <c r="A62" s="47" t="s">
        <v>57</v>
      </c>
      <c r="B62" s="45">
        <v>0.50700000000000001</v>
      </c>
      <c r="C62" s="134">
        <v>710.03894300000002</v>
      </c>
      <c r="D62" s="45">
        <v>1787.3955209999999</v>
      </c>
      <c r="E62" s="45">
        <v>3048.7701659999998</v>
      </c>
      <c r="F62" s="45">
        <v>192.47107099999999</v>
      </c>
      <c r="G62" s="134">
        <v>1171.814588</v>
      </c>
      <c r="H62" s="134">
        <v>-1460.2735500000001</v>
      </c>
      <c r="I62" s="45">
        <v>5450.723739</v>
      </c>
      <c r="J62" s="10"/>
      <c r="K62" s="10"/>
    </row>
    <row r="63" spans="1:11" x14ac:dyDescent="0.3">
      <c r="A63" s="47" t="s">
        <v>42</v>
      </c>
      <c r="B63" s="45">
        <v>317.79000200000002</v>
      </c>
      <c r="C63" s="134">
        <v>8839.9796490000008</v>
      </c>
      <c r="D63" s="45">
        <v>268.754119</v>
      </c>
      <c r="E63" s="45">
        <v>705.68763200000001</v>
      </c>
      <c r="F63" s="45">
        <v>0</v>
      </c>
      <c r="G63" s="134">
        <v>0</v>
      </c>
      <c r="H63" s="134">
        <v>0</v>
      </c>
      <c r="I63" s="45">
        <v>10132.211402000001</v>
      </c>
      <c r="J63" s="10"/>
      <c r="K63" s="10"/>
    </row>
    <row r="64" spans="1:11" x14ac:dyDescent="0.3">
      <c r="A64" s="47" t="s">
        <v>109</v>
      </c>
      <c r="B64" s="45">
        <v>5.2762460000000004</v>
      </c>
      <c r="C64" s="134">
        <v>0</v>
      </c>
      <c r="D64" s="45">
        <v>6.9256630000000001</v>
      </c>
      <c r="E64" s="45">
        <v>15.592605000000001</v>
      </c>
      <c r="F64" s="45">
        <v>53.003129999999999</v>
      </c>
      <c r="G64" s="134">
        <v>249.15801099999999</v>
      </c>
      <c r="H64" s="134">
        <v>-329.95565900000003</v>
      </c>
      <c r="I64" s="45">
        <v>0</v>
      </c>
      <c r="J64" s="10"/>
      <c r="K64" s="10"/>
    </row>
    <row r="65" spans="1:11" x14ac:dyDescent="0.3">
      <c r="A65" s="47" t="s">
        <v>58</v>
      </c>
      <c r="B65" s="45">
        <v>0</v>
      </c>
      <c r="C65" s="134">
        <v>0</v>
      </c>
      <c r="D65" s="45">
        <v>0</v>
      </c>
      <c r="E65" s="45">
        <v>11966.852876000001</v>
      </c>
      <c r="F65" s="45">
        <v>0</v>
      </c>
      <c r="G65" s="134">
        <v>0</v>
      </c>
      <c r="H65" s="134">
        <v>0</v>
      </c>
      <c r="I65" s="45">
        <v>11966.852876000001</v>
      </c>
      <c r="J65" s="10"/>
      <c r="K65" s="10"/>
    </row>
    <row r="66" spans="1:11" x14ac:dyDescent="0.3">
      <c r="A66" s="47" t="s">
        <v>59</v>
      </c>
      <c r="B66" s="45">
        <v>16.116935000000002</v>
      </c>
      <c r="C66" s="134">
        <v>3756.6153599999998</v>
      </c>
      <c r="D66" s="45">
        <v>932.9</v>
      </c>
      <c r="E66" s="45">
        <v>539.17286300000001</v>
      </c>
      <c r="F66" s="45">
        <v>0</v>
      </c>
      <c r="G66" s="134">
        <v>200.27737500000001</v>
      </c>
      <c r="H66" s="134">
        <v>0</v>
      </c>
      <c r="I66" s="45">
        <v>5445.0825329999998</v>
      </c>
      <c r="J66" s="10"/>
      <c r="K66" s="10"/>
    </row>
    <row r="67" spans="1:11" x14ac:dyDescent="0.3">
      <c r="A67" s="47" t="s">
        <v>60</v>
      </c>
      <c r="B67" s="45">
        <v>357.924057</v>
      </c>
      <c r="C67" s="134">
        <v>1113.72828</v>
      </c>
      <c r="D67" s="45">
        <v>159.33930799999999</v>
      </c>
      <c r="E67" s="45">
        <v>106.59469300000001</v>
      </c>
      <c r="F67" s="45">
        <v>208.54324800000001</v>
      </c>
      <c r="G67" s="134">
        <v>619.14189299999998</v>
      </c>
      <c r="H67" s="134">
        <v>-1189.5022729999998</v>
      </c>
      <c r="I67" s="45">
        <v>1375.7692059999999</v>
      </c>
      <c r="J67" s="10"/>
      <c r="K67" s="10"/>
    </row>
    <row r="68" spans="1:11" s="13" customFormat="1" x14ac:dyDescent="0.3">
      <c r="A68" s="49" t="s">
        <v>61</v>
      </c>
      <c r="B68" s="79">
        <v>8030.9157420000001</v>
      </c>
      <c r="C68" s="136">
        <v>112607.110642</v>
      </c>
      <c r="D68" s="79">
        <v>3155.344611</v>
      </c>
      <c r="E68" s="79">
        <v>16383.787296</v>
      </c>
      <c r="F68" s="79">
        <v>460.58419700000002</v>
      </c>
      <c r="G68" s="136">
        <v>9546.7683689999994</v>
      </c>
      <c r="H68" s="136">
        <v>-8793.3277780000008</v>
      </c>
      <c r="I68" s="79">
        <v>141391.18307900001</v>
      </c>
      <c r="J68" s="10"/>
      <c r="K68" s="76"/>
    </row>
    <row r="69" spans="1:11" ht="15" thickBot="1" x14ac:dyDescent="0.35">
      <c r="A69" s="47"/>
      <c r="B69" s="82"/>
      <c r="C69" s="137"/>
      <c r="D69" s="82"/>
      <c r="E69" s="82"/>
      <c r="F69" s="82"/>
      <c r="G69" s="137"/>
      <c r="H69" s="137"/>
      <c r="I69" s="82"/>
      <c r="J69" s="10"/>
      <c r="K69" s="10"/>
    </row>
    <row r="70" spans="1:11" s="13" customFormat="1" x14ac:dyDescent="0.3">
      <c r="A70" s="57" t="s">
        <v>62</v>
      </c>
      <c r="B70" s="81">
        <v>10800.636172999999</v>
      </c>
      <c r="C70" s="138">
        <v>119407.91450100001</v>
      </c>
      <c r="D70" s="81">
        <v>3644.7019289999998</v>
      </c>
      <c r="E70" s="81">
        <v>17133.534894</v>
      </c>
      <c r="F70" s="81">
        <v>778.15706799999998</v>
      </c>
      <c r="G70" s="138">
        <v>7825.7755399999996</v>
      </c>
      <c r="H70" s="138">
        <v>-8822.2859059999992</v>
      </c>
      <c r="I70" s="81">
        <v>150768.43419899998</v>
      </c>
    </row>
    <row r="71" spans="1:11" x14ac:dyDescent="0.3">
      <c r="B71" s="10"/>
      <c r="C71" s="139"/>
      <c r="D71" s="10"/>
      <c r="E71" s="10"/>
      <c r="F71" s="10"/>
      <c r="G71" s="139"/>
      <c r="H71" s="10"/>
    </row>
    <row r="72" spans="1:11" x14ac:dyDescent="0.3">
      <c r="A72" s="107"/>
      <c r="B72" s="107"/>
      <c r="C72" s="140"/>
      <c r="D72" s="107"/>
      <c r="E72" s="107"/>
      <c r="F72" s="107"/>
      <c r="G72" s="140"/>
      <c r="H72" s="107"/>
      <c r="I72" s="107"/>
      <c r="J72" s="107"/>
    </row>
    <row r="73" spans="1:11" x14ac:dyDescent="0.3">
      <c r="A73" s="104" t="s">
        <v>25</v>
      </c>
      <c r="B73" s="108"/>
      <c r="C73" s="141"/>
      <c r="D73" s="109"/>
      <c r="E73" s="109"/>
      <c r="F73" s="109"/>
      <c r="G73" s="141"/>
      <c r="H73" s="109"/>
      <c r="I73" s="110"/>
      <c r="J73" s="109"/>
    </row>
    <row r="74" spans="1:11" x14ac:dyDescent="0.3">
      <c r="A74" s="105" t="s">
        <v>33</v>
      </c>
      <c r="B74" s="111">
        <v>9.639678</v>
      </c>
      <c r="C74" s="112">
        <v>43.265901999999997</v>
      </c>
      <c r="D74" s="112">
        <v>63.600234</v>
      </c>
      <c r="E74" s="112">
        <v>29.187380999999998</v>
      </c>
      <c r="F74" s="112">
        <v>224.045151</v>
      </c>
      <c r="G74" s="112">
        <v>0</v>
      </c>
      <c r="H74" s="112">
        <v>0</v>
      </c>
      <c r="I74" s="112">
        <v>369.73834599999998</v>
      </c>
      <c r="J74" s="113"/>
    </row>
    <row r="75" spans="1:11" ht="15" thickBot="1" x14ac:dyDescent="0.35">
      <c r="A75" s="105" t="s">
        <v>34</v>
      </c>
      <c r="B75" s="115">
        <v>0</v>
      </c>
      <c r="C75" s="116">
        <v>40.291159</v>
      </c>
      <c r="D75" s="116">
        <v>0</v>
      </c>
      <c r="E75" s="116">
        <v>0</v>
      </c>
      <c r="F75" s="116">
        <v>23.518163000000001</v>
      </c>
      <c r="G75" s="116">
        <v>56.717095</v>
      </c>
      <c r="H75" s="116">
        <v>0</v>
      </c>
      <c r="I75" s="116">
        <v>120.57743000000001</v>
      </c>
      <c r="J75" s="113"/>
    </row>
    <row r="76" spans="1:11" x14ac:dyDescent="0.3">
      <c r="A76" s="106" t="s">
        <v>26</v>
      </c>
      <c r="B76" s="114">
        <v>9.639678</v>
      </c>
      <c r="C76" s="193">
        <v>83.557061000000004</v>
      </c>
      <c r="D76" s="193">
        <v>63.600234</v>
      </c>
      <c r="E76" s="193">
        <v>29.187380999999998</v>
      </c>
      <c r="F76" s="193">
        <v>247.56331399999999</v>
      </c>
      <c r="G76" s="193">
        <v>56.717095</v>
      </c>
      <c r="H76" s="193">
        <v>0</v>
      </c>
      <c r="I76" s="114">
        <v>490.31577599999997</v>
      </c>
      <c r="J76" s="113"/>
    </row>
    <row r="77" spans="1:11" x14ac:dyDescent="0.3">
      <c r="I77" s="13"/>
      <c r="J77" s="13"/>
    </row>
  </sheetData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9"/>
  <sheetViews>
    <sheetView showGridLines="0" tabSelected="1" zoomScaleNormal="100" zoomScaleSheetLayoutView="85" workbookViewId="0">
      <selection activeCell="K83" sqref="K83"/>
    </sheetView>
  </sheetViews>
  <sheetFormatPr defaultColWidth="8.5546875" defaultRowHeight="14.4" x14ac:dyDescent="0.3"/>
  <cols>
    <col min="1" max="1" width="52.88671875" style="9" customWidth="1"/>
    <col min="2" max="9" width="14.44140625" style="9" customWidth="1"/>
    <col min="10" max="10" width="8.5546875" style="24" customWidth="1"/>
    <col min="11" max="16384" width="8.5546875" style="9"/>
  </cols>
  <sheetData>
    <row r="1" spans="1:22" s="52" customFormat="1" ht="16.5" customHeight="1" x14ac:dyDescent="0.25">
      <c r="A1" s="156" t="s">
        <v>22</v>
      </c>
      <c r="B1" s="157"/>
      <c r="C1" s="157"/>
      <c r="D1" s="157"/>
      <c r="E1" s="157"/>
      <c r="F1" s="157"/>
      <c r="G1" s="157"/>
      <c r="H1" s="157"/>
      <c r="I1" s="157"/>
      <c r="J1" s="53"/>
    </row>
    <row r="2" spans="1:22" ht="75.599999999999994" customHeight="1" x14ac:dyDescent="0.3">
      <c r="A2" s="8" t="s">
        <v>31</v>
      </c>
      <c r="B2" s="11" t="s">
        <v>5</v>
      </c>
      <c r="C2" s="126" t="s">
        <v>6</v>
      </c>
      <c r="D2" s="11" t="s">
        <v>23</v>
      </c>
      <c r="E2" s="11" t="s">
        <v>7</v>
      </c>
      <c r="F2" s="11" t="s">
        <v>8</v>
      </c>
      <c r="G2" s="126" t="s">
        <v>9</v>
      </c>
      <c r="H2" s="11" t="s">
        <v>10</v>
      </c>
      <c r="I2" s="24"/>
      <c r="J2" s="9"/>
    </row>
    <row r="3" spans="1:22" x14ac:dyDescent="0.3">
      <c r="A3" s="163" t="s">
        <v>35</v>
      </c>
      <c r="B3" s="28"/>
      <c r="C3" s="145"/>
      <c r="D3" s="28"/>
      <c r="E3" s="28"/>
      <c r="F3" s="28"/>
      <c r="G3" s="145"/>
      <c r="H3" s="28"/>
      <c r="I3" s="36"/>
      <c r="J3" s="10"/>
      <c r="K3" s="10"/>
      <c r="L3" s="10"/>
      <c r="M3" s="10"/>
      <c r="O3" s="10"/>
      <c r="P3" s="10"/>
      <c r="Q3" s="10"/>
      <c r="R3" s="10"/>
      <c r="S3" s="10"/>
      <c r="T3" s="10"/>
      <c r="U3" s="10"/>
      <c r="V3" s="10"/>
    </row>
    <row r="4" spans="1:22" x14ac:dyDescent="0.3">
      <c r="A4" s="188"/>
      <c r="B4" s="28"/>
      <c r="C4" s="145"/>
      <c r="D4" s="28"/>
      <c r="E4" s="28"/>
      <c r="F4" s="28"/>
      <c r="G4" s="145"/>
      <c r="H4" s="28"/>
      <c r="I4" s="36"/>
      <c r="J4" s="10"/>
      <c r="K4" s="10"/>
      <c r="L4" s="10"/>
      <c r="M4" s="10"/>
      <c r="O4" s="10"/>
      <c r="P4" s="10"/>
      <c r="Q4" s="10"/>
      <c r="R4" s="10"/>
      <c r="S4" s="10"/>
      <c r="T4" s="10"/>
      <c r="U4" s="10"/>
      <c r="V4" s="10"/>
    </row>
    <row r="5" spans="1:22" x14ac:dyDescent="0.3">
      <c r="A5" s="188" t="s">
        <v>63</v>
      </c>
      <c r="B5" s="28">
        <v>5614.4524600000004</v>
      </c>
      <c r="C5" s="145">
        <v>4241.2294979999997</v>
      </c>
      <c r="D5" s="28">
        <v>0</v>
      </c>
      <c r="E5" s="28">
        <v>0</v>
      </c>
      <c r="F5" s="28">
        <v>0</v>
      </c>
      <c r="G5" s="145">
        <v>-254.22610499999999</v>
      </c>
      <c r="H5" s="145">
        <v>9601.4558529999995</v>
      </c>
      <c r="I5" s="36"/>
      <c r="J5" s="10"/>
      <c r="K5" s="10"/>
      <c r="L5" s="10"/>
      <c r="M5" s="10"/>
      <c r="O5" s="10"/>
      <c r="P5" s="10"/>
      <c r="Q5" s="10"/>
      <c r="R5" s="10"/>
      <c r="S5" s="10"/>
      <c r="T5" s="10"/>
      <c r="U5" s="10"/>
      <c r="V5" s="10"/>
    </row>
    <row r="6" spans="1:22" s="68" customFormat="1" x14ac:dyDescent="0.3">
      <c r="A6" s="189" t="s">
        <v>64</v>
      </c>
      <c r="B6" s="88">
        <v>-4197.8811159999996</v>
      </c>
      <c r="C6" s="146">
        <v>-3402.0324030000002</v>
      </c>
      <c r="D6" s="88">
        <v>0</v>
      </c>
      <c r="E6" s="88">
        <v>0</v>
      </c>
      <c r="F6" s="88">
        <v>0</v>
      </c>
      <c r="G6" s="146">
        <v>210.777421</v>
      </c>
      <c r="H6" s="146">
        <v>-7389.1360979999999</v>
      </c>
      <c r="I6" s="89"/>
      <c r="J6" s="90"/>
      <c r="K6" s="90"/>
      <c r="L6" s="90"/>
      <c r="M6" s="90"/>
      <c r="O6" s="90"/>
      <c r="P6" s="90"/>
      <c r="Q6" s="90"/>
      <c r="R6" s="90"/>
      <c r="S6" s="90"/>
      <c r="T6" s="90"/>
      <c r="U6" s="90"/>
      <c r="V6" s="90"/>
    </row>
    <row r="7" spans="1:22" s="68" customFormat="1" x14ac:dyDescent="0.3">
      <c r="A7" s="189" t="s">
        <v>65</v>
      </c>
      <c r="B7" s="88">
        <v>-1060.522737</v>
      </c>
      <c r="C7" s="146">
        <v>-289.66467799999998</v>
      </c>
      <c r="D7" s="88">
        <v>0</v>
      </c>
      <c r="E7" s="88">
        <v>0</v>
      </c>
      <c r="F7" s="88">
        <v>0</v>
      </c>
      <c r="G7" s="146">
        <v>0</v>
      </c>
      <c r="H7" s="146">
        <v>-1350.283077</v>
      </c>
      <c r="I7" s="89"/>
      <c r="J7" s="90"/>
      <c r="K7" s="90"/>
      <c r="L7" s="90"/>
      <c r="M7" s="90"/>
      <c r="O7" s="90"/>
      <c r="P7" s="90"/>
      <c r="Q7" s="90"/>
      <c r="R7" s="90"/>
      <c r="S7" s="90"/>
      <c r="T7" s="90"/>
      <c r="U7" s="90"/>
      <c r="V7" s="90"/>
    </row>
    <row r="8" spans="1:22" x14ac:dyDescent="0.3">
      <c r="A8" s="188" t="s">
        <v>66</v>
      </c>
      <c r="B8" s="91">
        <v>-5258.4038529999998</v>
      </c>
      <c r="C8" s="147">
        <v>-3691.6970809999998</v>
      </c>
      <c r="D8" s="91">
        <v>0</v>
      </c>
      <c r="E8" s="91">
        <v>0</v>
      </c>
      <c r="F8" s="91">
        <v>0</v>
      </c>
      <c r="G8" s="147">
        <v>210.681759</v>
      </c>
      <c r="H8" s="147">
        <v>-8739.4191750000009</v>
      </c>
      <c r="I8" s="20"/>
      <c r="J8" s="10"/>
      <c r="K8" s="10"/>
      <c r="L8" s="10"/>
      <c r="M8" s="10"/>
      <c r="O8" s="10"/>
      <c r="P8" s="10"/>
      <c r="Q8" s="10"/>
      <c r="R8" s="10"/>
      <c r="S8" s="10"/>
      <c r="T8" s="10"/>
      <c r="U8" s="10"/>
      <c r="V8" s="10"/>
    </row>
    <row r="9" spans="1:22" s="13" customFormat="1" x14ac:dyDescent="0.3">
      <c r="A9" s="190" t="s">
        <v>67</v>
      </c>
      <c r="B9" s="92">
        <v>356.048607</v>
      </c>
      <c r="C9" s="148">
        <v>549.53241700000001</v>
      </c>
      <c r="D9" s="92">
        <v>0</v>
      </c>
      <c r="E9" s="92">
        <v>0</v>
      </c>
      <c r="F9" s="92">
        <v>0</v>
      </c>
      <c r="G9" s="148">
        <v>-43.544345999999997</v>
      </c>
      <c r="H9" s="148">
        <v>862.03667800000005</v>
      </c>
      <c r="I9" s="20"/>
      <c r="J9" s="76"/>
      <c r="K9" s="76"/>
      <c r="L9" s="76"/>
      <c r="M9" s="76"/>
      <c r="O9" s="76"/>
      <c r="P9" s="76"/>
      <c r="Q9" s="76"/>
      <c r="R9" s="76"/>
      <c r="S9" s="76"/>
      <c r="T9" s="76"/>
      <c r="U9" s="76"/>
      <c r="V9" s="76"/>
    </row>
    <row r="10" spans="1:22" x14ac:dyDescent="0.3">
      <c r="A10" s="188" t="s">
        <v>68</v>
      </c>
      <c r="B10" s="28">
        <v>-31.768516999999999</v>
      </c>
      <c r="C10" s="145">
        <v>-58.206426999999998</v>
      </c>
      <c r="D10" s="28">
        <v>0</v>
      </c>
      <c r="E10" s="28">
        <v>0</v>
      </c>
      <c r="F10" s="28">
        <v>0</v>
      </c>
      <c r="G10" s="145">
        <v>0</v>
      </c>
      <c r="H10" s="145">
        <v>-89.974943999999994</v>
      </c>
      <c r="I10" s="20"/>
      <c r="J10" s="10"/>
      <c r="K10" s="10"/>
      <c r="L10" s="10"/>
      <c r="M10" s="10"/>
      <c r="O10" s="10"/>
      <c r="P10" s="10"/>
      <c r="Q10" s="10"/>
      <c r="R10" s="10"/>
      <c r="S10" s="10"/>
      <c r="T10" s="10"/>
      <c r="U10" s="10"/>
      <c r="V10" s="10"/>
    </row>
    <row r="11" spans="1:22" s="13" customFormat="1" x14ac:dyDescent="0.3">
      <c r="A11" s="190" t="s">
        <v>69</v>
      </c>
      <c r="B11" s="169">
        <v>324.28008999999997</v>
      </c>
      <c r="C11" s="170">
        <v>491.32598999999999</v>
      </c>
      <c r="D11" s="169">
        <v>0</v>
      </c>
      <c r="E11" s="169">
        <v>0</v>
      </c>
      <c r="F11" s="169">
        <v>0</v>
      </c>
      <c r="G11" s="170">
        <v>-43.544345999999997</v>
      </c>
      <c r="H11" s="170">
        <v>772.061734</v>
      </c>
      <c r="I11" s="20"/>
      <c r="J11" s="76"/>
      <c r="K11" s="76"/>
      <c r="L11" s="76"/>
      <c r="M11" s="76"/>
      <c r="O11" s="76"/>
      <c r="P11" s="76"/>
      <c r="Q11" s="76"/>
      <c r="R11" s="76"/>
      <c r="S11" s="76"/>
      <c r="T11" s="76"/>
      <c r="U11" s="76"/>
      <c r="V11" s="76"/>
    </row>
    <row r="12" spans="1:22" s="13" customFormat="1" x14ac:dyDescent="0.3">
      <c r="A12" s="190"/>
      <c r="B12" s="92"/>
      <c r="C12" s="148"/>
      <c r="D12" s="92"/>
      <c r="E12" s="92"/>
      <c r="F12" s="92"/>
      <c r="G12" s="148"/>
      <c r="H12" s="148"/>
      <c r="I12" s="20"/>
      <c r="J12" s="76"/>
      <c r="K12" s="76"/>
      <c r="L12" s="76"/>
      <c r="M12" s="76"/>
      <c r="O12" s="76"/>
      <c r="P12" s="76"/>
      <c r="Q12" s="76"/>
      <c r="R12" s="76"/>
      <c r="S12" s="76"/>
      <c r="T12" s="76"/>
      <c r="U12" s="76"/>
      <c r="V12" s="76"/>
    </row>
    <row r="13" spans="1:22" s="14" customFormat="1" x14ac:dyDescent="0.3">
      <c r="A13" s="188" t="s">
        <v>70</v>
      </c>
      <c r="B13" s="28">
        <v>484.848501</v>
      </c>
      <c r="C13" s="145">
        <v>5643.0472090000003</v>
      </c>
      <c r="D13" s="28">
        <v>219.223828</v>
      </c>
      <c r="E13" s="28">
        <v>7.924728</v>
      </c>
      <c r="F13" s="28">
        <v>220.260098</v>
      </c>
      <c r="G13" s="145">
        <v>-224.41972600000003</v>
      </c>
      <c r="H13" s="145">
        <v>6350.8846380000005</v>
      </c>
      <c r="I13" s="171"/>
      <c r="J13" s="27"/>
      <c r="K13" s="27"/>
      <c r="L13" s="27"/>
      <c r="M13" s="27"/>
      <c r="O13" s="27"/>
      <c r="P13" s="27"/>
      <c r="Q13" s="27"/>
      <c r="R13" s="27"/>
      <c r="S13" s="27"/>
      <c r="T13" s="27"/>
      <c r="U13" s="27"/>
      <c r="V13" s="27"/>
    </row>
    <row r="14" spans="1:22" x14ac:dyDescent="0.3">
      <c r="A14" s="188" t="s">
        <v>71</v>
      </c>
      <c r="B14" s="28">
        <v>202.63428500000001</v>
      </c>
      <c r="C14" s="145">
        <v>4276.7029329999996</v>
      </c>
      <c r="D14" s="28">
        <v>-27.242597</v>
      </c>
      <c r="E14" s="28">
        <v>0</v>
      </c>
      <c r="F14" s="28">
        <v>1.7842819999999999</v>
      </c>
      <c r="G14" s="145">
        <v>5.5099919999999996</v>
      </c>
      <c r="H14" s="145">
        <v>4459.2526889999999</v>
      </c>
      <c r="I14" s="20"/>
      <c r="J14" s="10"/>
      <c r="K14" s="10"/>
      <c r="L14" s="10"/>
      <c r="M14" s="10"/>
      <c r="O14" s="10"/>
      <c r="P14" s="10"/>
      <c r="Q14" s="10"/>
      <c r="R14" s="10"/>
      <c r="S14" s="10"/>
      <c r="T14" s="10"/>
      <c r="U14" s="10"/>
      <c r="V14" s="10"/>
    </row>
    <row r="15" spans="1:22" x14ac:dyDescent="0.3">
      <c r="A15" s="188" t="s">
        <v>72</v>
      </c>
      <c r="B15" s="28">
        <v>0.54473199999999999</v>
      </c>
      <c r="C15" s="145">
        <v>0</v>
      </c>
      <c r="D15" s="28">
        <v>0</v>
      </c>
      <c r="E15" s="28">
        <v>0</v>
      </c>
      <c r="F15" s="28">
        <v>0</v>
      </c>
      <c r="G15" s="145">
        <v>0</v>
      </c>
      <c r="H15" s="145">
        <v>0.59342499999999998</v>
      </c>
      <c r="I15" s="20"/>
      <c r="J15" s="10"/>
      <c r="K15" s="10"/>
      <c r="L15" s="10"/>
      <c r="M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3">
      <c r="A16" s="188" t="s">
        <v>73</v>
      </c>
      <c r="B16" s="28">
        <v>-261.91256199999998</v>
      </c>
      <c r="C16" s="145">
        <v>-5750.8246310000004</v>
      </c>
      <c r="D16" s="28">
        <v>0</v>
      </c>
      <c r="E16" s="28">
        <v>0</v>
      </c>
      <c r="F16" s="28">
        <v>0</v>
      </c>
      <c r="G16" s="145">
        <v>281.27538700000002</v>
      </c>
      <c r="H16" s="145">
        <v>-5731.4618060000003</v>
      </c>
      <c r="I16" s="20"/>
      <c r="J16" s="10"/>
      <c r="K16" s="10"/>
      <c r="L16" s="10"/>
      <c r="M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3">
      <c r="A17" s="188" t="s">
        <v>74</v>
      </c>
      <c r="B17" s="28">
        <v>-218.35504</v>
      </c>
      <c r="C17" s="145">
        <v>-3380.4996000000001</v>
      </c>
      <c r="D17" s="28">
        <v>-165.98096699999999</v>
      </c>
      <c r="E17" s="28">
        <v>-7.5309419999999996</v>
      </c>
      <c r="F17" s="28">
        <v>-235.84041300000001</v>
      </c>
      <c r="G17" s="145">
        <v>-23.127853999999999</v>
      </c>
      <c r="H17" s="145">
        <v>-4031.334816</v>
      </c>
      <c r="I17" s="20"/>
      <c r="J17" s="10"/>
      <c r="K17" s="10"/>
      <c r="L17" s="10"/>
      <c r="M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3">
      <c r="A18" s="188" t="s">
        <v>75</v>
      </c>
      <c r="B18" s="91">
        <v>-16.002164</v>
      </c>
      <c r="C18" s="147">
        <v>-168.49337199999999</v>
      </c>
      <c r="D18" s="91">
        <v>-118.060165</v>
      </c>
      <c r="E18" s="91">
        <v>0</v>
      </c>
      <c r="F18" s="91">
        <v>-1.1202319999999999</v>
      </c>
      <c r="G18" s="147">
        <v>98.657285000000002</v>
      </c>
      <c r="H18" s="147">
        <v>-205.01864800000001</v>
      </c>
      <c r="I18" s="20"/>
      <c r="J18" s="10"/>
      <c r="K18" s="10"/>
      <c r="L18" s="10"/>
      <c r="M18" s="10"/>
      <c r="O18" s="10"/>
      <c r="P18" s="10"/>
      <c r="Q18" s="10"/>
      <c r="R18" s="10"/>
      <c r="S18" s="10"/>
      <c r="T18" s="10"/>
      <c r="U18" s="10"/>
      <c r="V18" s="10"/>
    </row>
    <row r="19" spans="1:22" s="13" customFormat="1" x14ac:dyDescent="0.3">
      <c r="A19" s="190" t="s">
        <v>76</v>
      </c>
      <c r="B19" s="92">
        <v>191.75775200000001</v>
      </c>
      <c r="C19" s="148">
        <v>619.68156599999998</v>
      </c>
      <c r="D19" s="92">
        <v>-91.700513000000001</v>
      </c>
      <c r="E19" s="92">
        <v>0</v>
      </c>
      <c r="F19" s="92">
        <v>-14.916264999999999</v>
      </c>
      <c r="G19" s="148">
        <v>137.895084</v>
      </c>
      <c r="H19" s="148">
        <v>842.915482</v>
      </c>
      <c r="I19" s="20"/>
      <c r="J19" s="76"/>
      <c r="K19" s="76"/>
      <c r="L19" s="76"/>
      <c r="M19" s="76"/>
      <c r="O19" s="76"/>
      <c r="P19" s="76"/>
      <c r="Q19" s="76"/>
      <c r="R19" s="76"/>
      <c r="S19" s="76"/>
      <c r="T19" s="76"/>
      <c r="U19" s="76"/>
      <c r="V19" s="76"/>
    </row>
    <row r="20" spans="1:22" x14ac:dyDescent="0.3">
      <c r="A20" s="188"/>
      <c r="B20" s="28"/>
      <c r="C20" s="145"/>
      <c r="D20" s="28"/>
      <c r="E20" s="28"/>
      <c r="F20" s="28"/>
      <c r="G20" s="145"/>
      <c r="H20" s="145"/>
      <c r="I20" s="20"/>
      <c r="J20" s="10"/>
      <c r="K20" s="10"/>
      <c r="L20" s="10"/>
      <c r="M20" s="10"/>
      <c r="O20" s="10"/>
      <c r="P20" s="10"/>
      <c r="Q20" s="10"/>
      <c r="R20" s="10"/>
      <c r="S20" s="10"/>
      <c r="T20" s="10"/>
      <c r="U20" s="10"/>
      <c r="V20" s="10"/>
    </row>
    <row r="21" spans="1:22" s="14" customFormat="1" x14ac:dyDescent="0.3">
      <c r="A21" s="188" t="s">
        <v>77</v>
      </c>
      <c r="B21" s="28">
        <v>0</v>
      </c>
      <c r="C21" s="145">
        <v>21.304158999999999</v>
      </c>
      <c r="D21" s="28">
        <v>0</v>
      </c>
      <c r="E21" s="28">
        <v>0.63982799999999995</v>
      </c>
      <c r="F21" s="28">
        <v>6.022964</v>
      </c>
      <c r="G21" s="145">
        <v>0</v>
      </c>
      <c r="H21" s="145">
        <v>27.966951000000002</v>
      </c>
      <c r="I21" s="171"/>
      <c r="J21" s="27"/>
      <c r="K21" s="27"/>
      <c r="L21" s="27"/>
      <c r="M21" s="27"/>
      <c r="O21" s="27"/>
      <c r="P21" s="27"/>
      <c r="Q21" s="27"/>
      <c r="R21" s="27"/>
      <c r="S21" s="27"/>
      <c r="T21" s="27"/>
      <c r="U21" s="27"/>
      <c r="V21" s="27"/>
    </row>
    <row r="22" spans="1:22" x14ac:dyDescent="0.3">
      <c r="A22" s="188" t="s">
        <v>78</v>
      </c>
      <c r="B22" s="28">
        <v>6.5097519999999998</v>
      </c>
      <c r="C22" s="145">
        <v>72.516458</v>
      </c>
      <c r="D22" s="28">
        <v>325.179934</v>
      </c>
      <c r="E22" s="28">
        <v>377.35512999999997</v>
      </c>
      <c r="F22" s="28">
        <v>2.726874</v>
      </c>
      <c r="G22" s="145">
        <v>-266.645126</v>
      </c>
      <c r="H22" s="145">
        <v>517.64302199999997</v>
      </c>
      <c r="I22" s="20"/>
      <c r="J22" s="10"/>
      <c r="K22" s="10"/>
      <c r="L22" s="10"/>
      <c r="M22" s="10"/>
      <c r="O22" s="10"/>
      <c r="P22" s="10"/>
      <c r="Q22" s="10"/>
      <c r="R22" s="10"/>
      <c r="S22" s="10"/>
      <c r="T22" s="10"/>
      <c r="U22" s="10"/>
      <c r="V22" s="10"/>
    </row>
    <row r="23" spans="1:22" x14ac:dyDescent="0.3">
      <c r="A23" s="188" t="s">
        <v>79</v>
      </c>
      <c r="B23" s="91">
        <v>15.096394999999999</v>
      </c>
      <c r="C23" s="147">
        <v>72.266167999999993</v>
      </c>
      <c r="D23" s="91">
        <v>0</v>
      </c>
      <c r="E23" s="91">
        <v>11.716727000000001</v>
      </c>
      <c r="F23" s="91">
        <v>17.983929</v>
      </c>
      <c r="G23" s="147">
        <v>-9.9802110000000006</v>
      </c>
      <c r="H23" s="147">
        <v>107.095418</v>
      </c>
      <c r="I23" s="20"/>
      <c r="J23" s="10"/>
      <c r="K23" s="10"/>
      <c r="L23" s="10"/>
      <c r="M23" s="10"/>
      <c r="O23" s="10"/>
      <c r="P23" s="10"/>
      <c r="Q23" s="10"/>
      <c r="R23" s="10"/>
      <c r="S23" s="10"/>
      <c r="T23" s="10"/>
      <c r="U23" s="10"/>
      <c r="V23" s="10"/>
    </row>
    <row r="24" spans="1:22" s="13" customFormat="1" x14ac:dyDescent="0.3">
      <c r="A24" s="190" t="s">
        <v>80</v>
      </c>
      <c r="B24" s="92">
        <v>21.606147</v>
      </c>
      <c r="C24" s="148">
        <v>166.08678499999999</v>
      </c>
      <c r="D24" s="92">
        <v>325.19234399999999</v>
      </c>
      <c r="E24" s="92">
        <v>389.71168499999999</v>
      </c>
      <c r="F24" s="92">
        <v>26.733767</v>
      </c>
      <c r="G24" s="148">
        <v>-276.625337</v>
      </c>
      <c r="H24" s="148">
        <v>652.70539099999996</v>
      </c>
      <c r="I24" s="20"/>
      <c r="J24" s="76"/>
      <c r="K24" s="76"/>
      <c r="L24" s="76"/>
      <c r="M24" s="76"/>
      <c r="O24" s="76"/>
      <c r="P24" s="76"/>
      <c r="Q24" s="76"/>
      <c r="R24" s="76"/>
      <c r="S24" s="76"/>
      <c r="T24" s="76"/>
      <c r="U24" s="76"/>
      <c r="V24" s="76"/>
    </row>
    <row r="25" spans="1:22" x14ac:dyDescent="0.3">
      <c r="A25" s="188"/>
      <c r="B25" s="28"/>
      <c r="C25" s="145"/>
      <c r="D25" s="28"/>
      <c r="E25" s="28"/>
      <c r="F25" s="28"/>
      <c r="G25" s="145"/>
      <c r="H25" s="145"/>
      <c r="I25" s="20"/>
      <c r="J25" s="10"/>
      <c r="K25" s="10"/>
      <c r="L25" s="10"/>
      <c r="M25" s="10"/>
      <c r="O25" s="10"/>
      <c r="P25" s="10"/>
      <c r="Q25" s="10"/>
      <c r="R25" s="10"/>
      <c r="S25" s="10"/>
      <c r="T25" s="10"/>
      <c r="U25" s="10"/>
      <c r="V25" s="10"/>
    </row>
    <row r="26" spans="1:22" s="14" customFormat="1" x14ac:dyDescent="0.3">
      <c r="A26" s="188" t="s">
        <v>81</v>
      </c>
      <c r="B26" s="91">
        <v>-50.735129000000001</v>
      </c>
      <c r="C26" s="147">
        <v>-125.92856</v>
      </c>
      <c r="D26" s="91">
        <v>-161.09296599999999</v>
      </c>
      <c r="E26" s="91">
        <v>-373.57733200000001</v>
      </c>
      <c r="F26" s="91">
        <v>-276.74874799999998</v>
      </c>
      <c r="G26" s="147">
        <v>167.51966800000002</v>
      </c>
      <c r="H26" s="147">
        <v>-820.56306700000005</v>
      </c>
      <c r="I26" s="171"/>
      <c r="J26" s="27"/>
      <c r="K26" s="27"/>
      <c r="L26" s="27"/>
      <c r="M26" s="27"/>
      <c r="O26" s="27"/>
      <c r="P26" s="27"/>
      <c r="Q26" s="27"/>
      <c r="R26" s="27"/>
      <c r="S26" s="27"/>
      <c r="T26" s="27"/>
      <c r="U26" s="27"/>
      <c r="V26" s="27"/>
    </row>
    <row r="27" spans="1:22" s="13" customFormat="1" x14ac:dyDescent="0.3">
      <c r="A27" s="190" t="s">
        <v>82</v>
      </c>
      <c r="B27" s="92">
        <v>-29.128982000000001</v>
      </c>
      <c r="C27" s="148">
        <v>40.158225000000002</v>
      </c>
      <c r="D27" s="92">
        <v>164.099378</v>
      </c>
      <c r="E27" s="92">
        <v>16.134353000000001</v>
      </c>
      <c r="F27" s="92">
        <v>-250.01498100000001</v>
      </c>
      <c r="G27" s="148">
        <v>-109.10566900000001</v>
      </c>
      <c r="H27" s="148">
        <v>-167.857676</v>
      </c>
      <c r="I27" s="20"/>
      <c r="J27" s="76"/>
      <c r="K27" s="76"/>
      <c r="L27" s="76"/>
      <c r="M27" s="76"/>
      <c r="O27" s="76"/>
      <c r="P27" s="76"/>
      <c r="Q27" s="76"/>
      <c r="R27" s="76"/>
      <c r="S27" s="76"/>
      <c r="T27" s="76"/>
      <c r="U27" s="76"/>
      <c r="V27" s="76"/>
    </row>
    <row r="28" spans="1:22" x14ac:dyDescent="0.3">
      <c r="A28" s="188"/>
      <c r="B28" s="91"/>
      <c r="C28" s="147"/>
      <c r="D28" s="91"/>
      <c r="E28" s="91"/>
      <c r="F28" s="91"/>
      <c r="G28" s="147"/>
      <c r="H28" s="147"/>
      <c r="I28" s="20"/>
      <c r="J28" s="10"/>
      <c r="K28" s="10"/>
      <c r="L28" s="10"/>
      <c r="M28" s="10"/>
      <c r="O28" s="10"/>
      <c r="P28" s="10"/>
      <c r="Q28" s="10"/>
      <c r="R28" s="10"/>
      <c r="S28" s="10"/>
      <c r="T28" s="10"/>
      <c r="U28" s="10"/>
      <c r="V28" s="10"/>
    </row>
    <row r="29" spans="1:22" s="13" customFormat="1" x14ac:dyDescent="0.3">
      <c r="A29" s="190" t="s">
        <v>83</v>
      </c>
      <c r="B29" s="92">
        <v>486.90886</v>
      </c>
      <c r="C29" s="148">
        <v>1151.1657809999999</v>
      </c>
      <c r="D29" s="92">
        <v>72.398865000000001</v>
      </c>
      <c r="E29" s="92">
        <v>16.332211000000001</v>
      </c>
      <c r="F29" s="92">
        <v>-264.93124599999999</v>
      </c>
      <c r="G29" s="148">
        <v>-14.754930999999999</v>
      </c>
      <c r="H29" s="148">
        <v>1447.1195399999999</v>
      </c>
      <c r="I29" s="20"/>
      <c r="J29" s="76"/>
      <c r="K29" s="76"/>
      <c r="L29" s="76"/>
      <c r="M29" s="76"/>
      <c r="O29" s="76"/>
      <c r="P29" s="76"/>
      <c r="Q29" s="76"/>
      <c r="R29" s="76"/>
      <c r="S29" s="76"/>
      <c r="T29" s="76"/>
      <c r="U29" s="76"/>
      <c r="V29" s="76"/>
    </row>
    <row r="30" spans="1:22" x14ac:dyDescent="0.3">
      <c r="A30" s="188"/>
      <c r="B30" s="28"/>
      <c r="C30" s="145"/>
      <c r="D30" s="28"/>
      <c r="E30" s="28"/>
      <c r="F30" s="28"/>
      <c r="G30" s="145"/>
      <c r="H30" s="145"/>
      <c r="I30" s="20"/>
      <c r="J30" s="10"/>
      <c r="K30" s="10"/>
      <c r="L30" s="10"/>
      <c r="M30" s="10"/>
      <c r="O30" s="10"/>
      <c r="P30" s="10"/>
      <c r="Q30" s="10"/>
      <c r="R30" s="10"/>
      <c r="S30" s="10"/>
      <c r="T30" s="10"/>
      <c r="U30" s="10"/>
      <c r="V30" s="10"/>
    </row>
    <row r="31" spans="1:22" s="14" customFormat="1" x14ac:dyDescent="0.3">
      <c r="A31" s="188" t="s">
        <v>84</v>
      </c>
      <c r="B31" s="91">
        <v>-122.57039899999999</v>
      </c>
      <c r="C31" s="147">
        <v>-304.99364400000002</v>
      </c>
      <c r="D31" s="91">
        <v>-18.678881000000001</v>
      </c>
      <c r="E31" s="91">
        <v>-11.402590999999999</v>
      </c>
      <c r="F31" s="91">
        <v>71.663871999999998</v>
      </c>
      <c r="G31" s="147">
        <v>3.4114100000000001</v>
      </c>
      <c r="H31" s="147">
        <v>-382.57023299999997</v>
      </c>
      <c r="I31" s="171"/>
      <c r="J31" s="27"/>
      <c r="K31" s="27"/>
      <c r="L31" s="27"/>
      <c r="M31" s="27"/>
      <c r="O31" s="27"/>
      <c r="P31" s="27"/>
      <c r="Q31" s="27"/>
      <c r="R31" s="27"/>
      <c r="S31" s="27"/>
      <c r="T31" s="27"/>
      <c r="U31" s="27"/>
      <c r="V31" s="27"/>
    </row>
    <row r="32" spans="1:22" s="13" customFormat="1" x14ac:dyDescent="0.3">
      <c r="A32" s="190" t="s">
        <v>85</v>
      </c>
      <c r="B32" s="92">
        <v>364.338461</v>
      </c>
      <c r="C32" s="148">
        <v>846.17213700000002</v>
      </c>
      <c r="D32" s="92">
        <v>53.719983999999997</v>
      </c>
      <c r="E32" s="92">
        <v>4.9296199999999999</v>
      </c>
      <c r="F32" s="92">
        <v>-193.26737399999999</v>
      </c>
      <c r="G32" s="148">
        <v>-11.343521000000001</v>
      </c>
      <c r="H32" s="148">
        <v>1064.549307</v>
      </c>
      <c r="I32" s="20"/>
      <c r="J32" s="76"/>
      <c r="K32" s="76"/>
      <c r="L32" s="76"/>
      <c r="M32" s="76"/>
      <c r="O32" s="76"/>
      <c r="P32" s="76"/>
      <c r="Q32" s="76"/>
      <c r="R32" s="76"/>
      <c r="S32" s="76"/>
      <c r="T32" s="76"/>
      <c r="U32" s="76"/>
      <c r="V32" s="76"/>
    </row>
    <row r="33" spans="1:22" x14ac:dyDescent="0.3">
      <c r="A33" s="188" t="s">
        <v>48</v>
      </c>
      <c r="B33" s="28"/>
      <c r="C33" s="145"/>
      <c r="D33" s="28"/>
      <c r="E33" s="28"/>
      <c r="F33" s="28"/>
      <c r="G33" s="145"/>
      <c r="H33" s="145"/>
      <c r="I33" s="20"/>
      <c r="J33" s="10"/>
      <c r="K33" s="10"/>
      <c r="L33" s="10"/>
      <c r="M33" s="10"/>
      <c r="O33" s="10"/>
      <c r="P33" s="10"/>
      <c r="Q33" s="10"/>
      <c r="R33" s="10"/>
      <c r="S33" s="10"/>
      <c r="T33" s="10"/>
      <c r="U33" s="10"/>
      <c r="V33" s="10"/>
    </row>
    <row r="34" spans="1:22" x14ac:dyDescent="0.3">
      <c r="A34" s="163" t="s">
        <v>86</v>
      </c>
      <c r="B34" s="28"/>
      <c r="C34" s="145"/>
      <c r="D34" s="28"/>
      <c r="E34" s="28"/>
      <c r="F34" s="28"/>
      <c r="G34" s="145"/>
      <c r="H34" s="145"/>
      <c r="I34" s="20"/>
      <c r="J34" s="10"/>
      <c r="K34" s="10"/>
      <c r="L34" s="10"/>
      <c r="M34" s="10"/>
      <c r="O34" s="10"/>
      <c r="P34" s="10"/>
      <c r="Q34" s="10"/>
      <c r="R34" s="10"/>
      <c r="S34" s="10"/>
      <c r="T34" s="10"/>
      <c r="U34" s="10"/>
      <c r="V34" s="10"/>
    </row>
    <row r="35" spans="1:22" s="14" customFormat="1" x14ac:dyDescent="0.3">
      <c r="A35" s="188" t="s">
        <v>87</v>
      </c>
      <c r="B35" s="28">
        <v>0</v>
      </c>
      <c r="C35" s="145">
        <v>0</v>
      </c>
      <c r="D35" s="28">
        <v>0</v>
      </c>
      <c r="E35" s="28">
        <v>0</v>
      </c>
      <c r="F35" s="28">
        <v>-130.68061599999999</v>
      </c>
      <c r="G35" s="145">
        <v>10.167070000000001</v>
      </c>
      <c r="H35" s="145">
        <v>-120.51354600000001</v>
      </c>
      <c r="I35" s="171"/>
      <c r="J35" s="27"/>
      <c r="K35" s="27"/>
      <c r="L35" s="27"/>
      <c r="M35" s="27"/>
      <c r="O35" s="27"/>
      <c r="P35" s="27"/>
      <c r="Q35" s="27"/>
      <c r="R35" s="27"/>
      <c r="S35" s="27"/>
      <c r="T35" s="27"/>
      <c r="U35" s="27"/>
      <c r="V35" s="27"/>
    </row>
    <row r="36" spans="1:22" x14ac:dyDescent="0.3">
      <c r="A36" s="17"/>
      <c r="B36" s="91"/>
      <c r="C36" s="147"/>
      <c r="D36" s="91"/>
      <c r="E36" s="91"/>
      <c r="F36" s="91"/>
      <c r="G36" s="147"/>
      <c r="H36" s="147"/>
      <c r="I36" s="20"/>
      <c r="J36" s="10"/>
      <c r="K36" s="10"/>
      <c r="L36" s="10"/>
      <c r="M36" s="10"/>
      <c r="O36" s="10"/>
      <c r="P36" s="10"/>
      <c r="Q36" s="10"/>
      <c r="R36" s="10"/>
      <c r="S36" s="10"/>
      <c r="T36" s="10"/>
      <c r="U36" s="10"/>
      <c r="V36" s="10"/>
    </row>
    <row r="37" spans="1:22" s="13" customFormat="1" x14ac:dyDescent="0.3">
      <c r="A37" s="51" t="s">
        <v>88</v>
      </c>
      <c r="B37" s="92">
        <v>364.338461</v>
      </c>
      <c r="C37" s="148">
        <v>846.17213700000002</v>
      </c>
      <c r="D37" s="92">
        <v>53.719983999999997</v>
      </c>
      <c r="E37" s="92">
        <v>4.9296199999999999</v>
      </c>
      <c r="F37" s="92">
        <v>-323.94799</v>
      </c>
      <c r="G37" s="148">
        <v>-1.1764509999999999</v>
      </c>
      <c r="H37" s="148">
        <v>944.03576099999998</v>
      </c>
      <c r="I37" s="20"/>
      <c r="J37" s="76"/>
      <c r="K37" s="76"/>
      <c r="L37" s="76"/>
      <c r="M37" s="76"/>
      <c r="O37" s="76"/>
      <c r="P37" s="76"/>
      <c r="Q37" s="76"/>
      <c r="R37" s="76"/>
      <c r="S37" s="76"/>
      <c r="T37" s="76"/>
      <c r="U37" s="76"/>
      <c r="V37" s="76"/>
    </row>
    <row r="38" spans="1:22" x14ac:dyDescent="0.3">
      <c r="A38" s="17" t="s">
        <v>48</v>
      </c>
      <c r="B38" s="28"/>
      <c r="C38" s="145"/>
      <c r="D38" s="28"/>
      <c r="E38" s="28"/>
      <c r="F38" s="28"/>
      <c r="G38" s="145"/>
      <c r="H38" s="145"/>
      <c r="I38" s="20"/>
      <c r="J38" s="10"/>
      <c r="K38" s="10"/>
      <c r="L38" s="10"/>
      <c r="M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3">
      <c r="A39" s="163" t="s">
        <v>89</v>
      </c>
      <c r="B39" s="28"/>
      <c r="C39" s="145"/>
      <c r="D39" s="28"/>
      <c r="E39" s="28"/>
      <c r="F39" s="28"/>
      <c r="G39" s="145"/>
      <c r="H39" s="145"/>
      <c r="I39" s="20"/>
      <c r="J39" s="10"/>
      <c r="K39" s="10"/>
      <c r="L39" s="10"/>
      <c r="M39" s="10"/>
    </row>
    <row r="40" spans="1:22" x14ac:dyDescent="0.3">
      <c r="A40" s="17" t="s">
        <v>51</v>
      </c>
      <c r="B40" s="28">
        <v>0</v>
      </c>
      <c r="C40" s="145">
        <v>-1.419044</v>
      </c>
      <c r="D40" s="28">
        <v>0</v>
      </c>
      <c r="E40" s="28">
        <v>1.276672</v>
      </c>
      <c r="F40" s="28">
        <v>-1.3030170000000001</v>
      </c>
      <c r="G40" s="145">
        <v>0</v>
      </c>
      <c r="H40" s="145">
        <v>-1.5943909999999999</v>
      </c>
      <c r="I40" s="20"/>
      <c r="J40" s="10"/>
      <c r="K40" s="10"/>
      <c r="L40" s="10"/>
      <c r="M40" s="10"/>
    </row>
    <row r="41" spans="1:22" x14ac:dyDescent="0.3">
      <c r="A41" s="17"/>
      <c r="B41" s="28"/>
      <c r="C41" s="145"/>
      <c r="D41" s="28"/>
      <c r="E41" s="28"/>
      <c r="F41" s="28"/>
      <c r="G41" s="145"/>
      <c r="H41" s="145"/>
      <c r="I41" s="20"/>
      <c r="J41" s="10"/>
      <c r="K41" s="10"/>
      <c r="L41" s="10"/>
      <c r="M41" s="10"/>
    </row>
    <row r="42" spans="1:22" x14ac:dyDescent="0.3">
      <c r="A42" s="188" t="s">
        <v>90</v>
      </c>
      <c r="B42" s="28">
        <v>364.48746299999999</v>
      </c>
      <c r="C42" s="145">
        <v>847.59118100000001</v>
      </c>
      <c r="D42" s="28">
        <v>53.719983999999997</v>
      </c>
      <c r="E42" s="28">
        <v>3.6529479999999999</v>
      </c>
      <c r="F42" s="28">
        <v>-385.995113</v>
      </c>
      <c r="G42" s="145">
        <v>-1.1764509999999999</v>
      </c>
      <c r="H42" s="145">
        <v>882.28001200000006</v>
      </c>
      <c r="I42" s="20"/>
      <c r="J42" s="10"/>
      <c r="K42" s="10"/>
      <c r="L42" s="10"/>
      <c r="M42" s="10"/>
    </row>
    <row r="43" spans="1:22" ht="15" thickBot="1" x14ac:dyDescent="0.35">
      <c r="A43" s="188" t="s">
        <v>91</v>
      </c>
      <c r="B43" s="172">
        <v>0</v>
      </c>
      <c r="C43" s="173">
        <v>0</v>
      </c>
      <c r="D43" s="172">
        <v>0</v>
      </c>
      <c r="E43" s="172">
        <v>0</v>
      </c>
      <c r="F43" s="172">
        <v>63.350140000000003</v>
      </c>
      <c r="G43" s="173">
        <v>0</v>
      </c>
      <c r="H43" s="173">
        <v>63.350140000000003</v>
      </c>
      <c r="I43" s="20"/>
      <c r="J43" s="10"/>
      <c r="K43" s="10"/>
      <c r="L43" s="10"/>
      <c r="M43" s="10"/>
    </row>
    <row r="44" spans="1:22" s="13" customFormat="1" x14ac:dyDescent="0.3">
      <c r="A44" s="93" t="s">
        <v>92</v>
      </c>
      <c r="B44" s="94">
        <v>364.48746299999999</v>
      </c>
      <c r="C44" s="149">
        <v>847.59118100000001</v>
      </c>
      <c r="D44" s="94">
        <v>53.719983999999997</v>
      </c>
      <c r="E44" s="94">
        <v>3.6529479999999999</v>
      </c>
      <c r="F44" s="94">
        <v>-322.64497299999999</v>
      </c>
      <c r="G44" s="149">
        <v>-1.1764509999999999</v>
      </c>
      <c r="H44" s="149">
        <v>945.63015199999995</v>
      </c>
      <c r="I44" s="20"/>
      <c r="J44" s="76"/>
      <c r="K44" s="76"/>
      <c r="L44" s="76"/>
      <c r="M44" s="76"/>
    </row>
    <row r="45" spans="1:22" s="87" customFormat="1" x14ac:dyDescent="0.3">
      <c r="A45" s="84"/>
      <c r="B45" s="29"/>
      <c r="C45" s="150"/>
      <c r="D45" s="29"/>
      <c r="E45" s="29"/>
      <c r="F45" s="29"/>
      <c r="G45" s="150"/>
      <c r="H45" s="29"/>
      <c r="I45" s="85"/>
      <c r="J45" s="86"/>
      <c r="K45" s="86"/>
      <c r="L45" s="86"/>
      <c r="M45" s="86"/>
    </row>
    <row r="46" spans="1:22" ht="77.400000000000006" customHeight="1" x14ac:dyDescent="0.3">
      <c r="A46" s="8" t="s">
        <v>32</v>
      </c>
      <c r="B46" s="11" t="s">
        <v>5</v>
      </c>
      <c r="C46" s="126" t="s">
        <v>6</v>
      </c>
      <c r="D46" s="11" t="s">
        <v>23</v>
      </c>
      <c r="E46" s="11" t="s">
        <v>30</v>
      </c>
      <c r="F46" s="11" t="s">
        <v>7</v>
      </c>
      <c r="G46" s="11" t="s">
        <v>8</v>
      </c>
      <c r="H46" s="126" t="s">
        <v>9</v>
      </c>
      <c r="I46" s="11" t="s">
        <v>10</v>
      </c>
      <c r="J46" s="20"/>
      <c r="K46" s="10"/>
      <c r="L46" s="10"/>
      <c r="M46" s="10"/>
      <c r="N46" s="10"/>
    </row>
    <row r="47" spans="1:22" x14ac:dyDescent="0.3">
      <c r="A47" s="163" t="s">
        <v>35</v>
      </c>
      <c r="B47" s="29"/>
      <c r="C47" s="150"/>
      <c r="D47" s="29"/>
      <c r="E47" s="29"/>
      <c r="F47" s="29"/>
      <c r="G47" s="29"/>
      <c r="H47" s="150"/>
      <c r="I47" s="29"/>
      <c r="J47" s="31"/>
      <c r="K47" s="10"/>
      <c r="L47" s="10"/>
      <c r="M47" s="10"/>
      <c r="N47" s="10"/>
    </row>
    <row r="48" spans="1:22" x14ac:dyDescent="0.3">
      <c r="A48" s="188"/>
      <c r="B48" s="29"/>
      <c r="C48" s="150"/>
      <c r="D48" s="29"/>
      <c r="E48" s="29"/>
      <c r="F48" s="29"/>
      <c r="G48" s="29"/>
      <c r="H48" s="150"/>
      <c r="I48" s="29"/>
      <c r="J48" s="31"/>
      <c r="K48" s="10"/>
      <c r="L48" s="10"/>
      <c r="M48" s="10"/>
      <c r="N48" s="10"/>
    </row>
    <row r="49" spans="1:14" x14ac:dyDescent="0.3">
      <c r="A49" s="188" t="s">
        <v>63</v>
      </c>
      <c r="B49" s="29">
        <v>5378.9527699999999</v>
      </c>
      <c r="C49" s="150">
        <v>2897.8645139999999</v>
      </c>
      <c r="D49" s="29">
        <v>0</v>
      </c>
      <c r="E49" s="29">
        <v>0</v>
      </c>
      <c r="F49" s="29">
        <v>0</v>
      </c>
      <c r="G49" s="29">
        <v>0</v>
      </c>
      <c r="H49" s="150">
        <v>-181.643113</v>
      </c>
      <c r="I49" s="150">
        <v>8095.1741709999997</v>
      </c>
      <c r="J49" s="31"/>
      <c r="K49" s="10"/>
      <c r="L49" s="10"/>
      <c r="M49" s="10"/>
      <c r="N49" s="10"/>
    </row>
    <row r="50" spans="1:14" s="68" customFormat="1" x14ac:dyDescent="0.3">
      <c r="A50" s="189" t="s">
        <v>64</v>
      </c>
      <c r="B50" s="99">
        <v>-4266.6120890000002</v>
      </c>
      <c r="C50" s="151">
        <v>-2297.6727540000002</v>
      </c>
      <c r="D50" s="99">
        <v>0</v>
      </c>
      <c r="E50" s="99">
        <v>0</v>
      </c>
      <c r="F50" s="99">
        <v>0</v>
      </c>
      <c r="G50" s="99">
        <v>0</v>
      </c>
      <c r="H50" s="151">
        <v>163.97814500000001</v>
      </c>
      <c r="I50" s="151">
        <v>-6400.3066980000003</v>
      </c>
      <c r="J50" s="100"/>
      <c r="K50" s="90"/>
      <c r="L50" s="90"/>
      <c r="M50" s="90"/>
      <c r="N50" s="90"/>
    </row>
    <row r="51" spans="1:14" s="68" customFormat="1" x14ac:dyDescent="0.3">
      <c r="A51" s="189" t="s">
        <v>65</v>
      </c>
      <c r="B51" s="99">
        <v>-965.64815799999997</v>
      </c>
      <c r="C51" s="151">
        <v>-263.94016399999998</v>
      </c>
      <c r="D51" s="99">
        <v>0</v>
      </c>
      <c r="E51" s="99">
        <v>0</v>
      </c>
      <c r="F51" s="99">
        <v>0</v>
      </c>
      <c r="G51" s="99">
        <v>0</v>
      </c>
      <c r="H51" s="151">
        <v>2.3797649999999999</v>
      </c>
      <c r="I51" s="151">
        <v>-1227.2085569999999</v>
      </c>
      <c r="J51" s="100"/>
      <c r="K51" s="90"/>
      <c r="L51" s="90"/>
      <c r="M51" s="90"/>
      <c r="N51" s="90"/>
    </row>
    <row r="52" spans="1:14" x14ac:dyDescent="0.3">
      <c r="A52" s="188" t="s">
        <v>66</v>
      </c>
      <c r="B52" s="101">
        <v>-5232.2602470000002</v>
      </c>
      <c r="C52" s="152">
        <v>-2561.6129179999998</v>
      </c>
      <c r="D52" s="101">
        <v>0</v>
      </c>
      <c r="E52" s="101">
        <v>0</v>
      </c>
      <c r="F52" s="101">
        <v>0</v>
      </c>
      <c r="G52" s="101">
        <v>0</v>
      </c>
      <c r="H52" s="152">
        <v>166.35791</v>
      </c>
      <c r="I52" s="152">
        <v>-7627.5152550000003</v>
      </c>
      <c r="J52" s="31"/>
      <c r="K52" s="10"/>
      <c r="L52" s="10"/>
      <c r="M52" s="10"/>
      <c r="N52" s="10"/>
    </row>
    <row r="53" spans="1:14" s="13" customFormat="1" x14ac:dyDescent="0.3">
      <c r="A53" s="190" t="s">
        <v>67</v>
      </c>
      <c r="B53" s="95">
        <v>146.69252299999999</v>
      </c>
      <c r="C53" s="153">
        <v>336.25159600000001</v>
      </c>
      <c r="D53" s="95">
        <v>0</v>
      </c>
      <c r="E53" s="95">
        <v>0</v>
      </c>
      <c r="F53" s="95">
        <v>0</v>
      </c>
      <c r="G53" s="95">
        <v>0</v>
      </c>
      <c r="H53" s="153">
        <v>-15.285203000000001</v>
      </c>
      <c r="I53" s="153">
        <v>467.65891599999998</v>
      </c>
      <c r="J53" s="98"/>
      <c r="K53" s="76"/>
      <c r="L53" s="76"/>
      <c r="M53" s="76"/>
      <c r="N53" s="76"/>
    </row>
    <row r="54" spans="1:14" x14ac:dyDescent="0.3">
      <c r="A54" s="188" t="s">
        <v>68</v>
      </c>
      <c r="B54" s="101">
        <v>-11.60507</v>
      </c>
      <c r="C54" s="152">
        <v>-15.858946</v>
      </c>
      <c r="D54" s="101">
        <v>0</v>
      </c>
      <c r="E54" s="101">
        <v>0</v>
      </c>
      <c r="F54" s="101">
        <v>0</v>
      </c>
      <c r="G54" s="101">
        <v>0</v>
      </c>
      <c r="H54" s="152">
        <v>0</v>
      </c>
      <c r="I54" s="152">
        <v>-27.464016000000001</v>
      </c>
      <c r="J54" s="31"/>
      <c r="K54" s="10"/>
      <c r="L54" s="10"/>
      <c r="M54" s="10"/>
      <c r="N54" s="10"/>
    </row>
    <row r="55" spans="1:14" s="13" customFormat="1" x14ac:dyDescent="0.3">
      <c r="A55" s="190" t="s">
        <v>69</v>
      </c>
      <c r="B55" s="174">
        <v>135.08745300000001</v>
      </c>
      <c r="C55" s="175">
        <v>320.39265</v>
      </c>
      <c r="D55" s="174">
        <v>0</v>
      </c>
      <c r="E55" s="174">
        <v>0</v>
      </c>
      <c r="F55" s="174">
        <v>0</v>
      </c>
      <c r="G55" s="174">
        <v>0</v>
      </c>
      <c r="H55" s="175">
        <v>-15.285203000000001</v>
      </c>
      <c r="I55" s="175">
        <v>440.19490000000002</v>
      </c>
      <c r="J55" s="98"/>
      <c r="K55" s="76"/>
      <c r="L55" s="76"/>
      <c r="M55" s="76"/>
      <c r="N55" s="76"/>
    </row>
    <row r="56" spans="1:14" s="13" customFormat="1" x14ac:dyDescent="0.3">
      <c r="A56" s="190"/>
      <c r="B56" s="95"/>
      <c r="C56" s="153"/>
      <c r="D56" s="95"/>
      <c r="E56" s="95"/>
      <c r="F56" s="95"/>
      <c r="G56" s="95"/>
      <c r="H56" s="153"/>
      <c r="I56" s="153"/>
      <c r="J56" s="98"/>
      <c r="K56" s="76"/>
      <c r="L56" s="76"/>
      <c r="M56" s="76"/>
      <c r="N56" s="76"/>
    </row>
    <row r="57" spans="1:14" s="14" customFormat="1" x14ac:dyDescent="0.3">
      <c r="A57" s="188" t="s">
        <v>70</v>
      </c>
      <c r="B57" s="29">
        <v>396.48325399999999</v>
      </c>
      <c r="C57" s="150">
        <v>3658.0330960000001</v>
      </c>
      <c r="D57" s="29">
        <v>89.139483999999996</v>
      </c>
      <c r="E57" s="29">
        <v>0</v>
      </c>
      <c r="F57" s="29">
        <v>4.8975200000000001</v>
      </c>
      <c r="G57" s="29">
        <v>72.459290999999993</v>
      </c>
      <c r="H57" s="150">
        <v>-83.624275999999995</v>
      </c>
      <c r="I57" s="150">
        <v>4137.3883690000002</v>
      </c>
      <c r="J57" s="176"/>
      <c r="K57" s="27"/>
      <c r="L57" s="27"/>
      <c r="M57" s="27"/>
      <c r="N57" s="27"/>
    </row>
    <row r="58" spans="1:14" x14ac:dyDescent="0.3">
      <c r="A58" s="188" t="s">
        <v>71</v>
      </c>
      <c r="B58" s="29">
        <v>185.98378</v>
      </c>
      <c r="C58" s="150">
        <v>4567.7203369999997</v>
      </c>
      <c r="D58" s="29">
        <v>-13.636793000000001</v>
      </c>
      <c r="E58" s="29">
        <v>0</v>
      </c>
      <c r="F58" s="29">
        <v>0</v>
      </c>
      <c r="G58" s="29">
        <v>21.312984</v>
      </c>
      <c r="H58" s="150">
        <v>-14.90326</v>
      </c>
      <c r="I58" s="150">
        <v>4746.8079699999998</v>
      </c>
      <c r="J58" s="31"/>
      <c r="K58" s="10"/>
      <c r="L58" s="10"/>
      <c r="M58" s="10"/>
      <c r="N58" s="10"/>
    </row>
    <row r="59" spans="1:14" x14ac:dyDescent="0.3">
      <c r="A59" s="188" t="s">
        <v>72</v>
      </c>
      <c r="B59" s="29">
        <v>0</v>
      </c>
      <c r="C59" s="150">
        <v>0.86455199999999999</v>
      </c>
      <c r="D59" s="29">
        <v>-22.501778000000002</v>
      </c>
      <c r="E59" s="29">
        <v>0</v>
      </c>
      <c r="F59" s="29">
        <v>0</v>
      </c>
      <c r="G59" s="29">
        <v>-0.77</v>
      </c>
      <c r="H59" s="150">
        <v>0</v>
      </c>
      <c r="I59" s="150">
        <v>-22.312652</v>
      </c>
      <c r="J59" s="31"/>
      <c r="K59" s="10"/>
      <c r="L59" s="10"/>
      <c r="M59" s="10"/>
      <c r="N59" s="10"/>
    </row>
    <row r="60" spans="1:14" x14ac:dyDescent="0.3">
      <c r="A60" s="188" t="s">
        <v>73</v>
      </c>
      <c r="B60" s="29">
        <v>-242.88456300000001</v>
      </c>
      <c r="C60" s="150">
        <v>-5173.6553320000003</v>
      </c>
      <c r="D60" s="29">
        <v>0</v>
      </c>
      <c r="E60" s="29">
        <v>0</v>
      </c>
      <c r="F60" s="29">
        <v>0</v>
      </c>
      <c r="G60" s="29">
        <v>0</v>
      </c>
      <c r="H60" s="150">
        <v>205.07759899999999</v>
      </c>
      <c r="I60" s="150">
        <v>-5211.4622959999997</v>
      </c>
      <c r="J60" s="31"/>
      <c r="K60" s="10"/>
      <c r="L60" s="10"/>
      <c r="M60" s="10"/>
      <c r="N60" s="10"/>
    </row>
    <row r="61" spans="1:14" x14ac:dyDescent="0.3">
      <c r="A61" s="188" t="s">
        <v>74</v>
      </c>
      <c r="B61" s="29">
        <v>-143.45802800000001</v>
      </c>
      <c r="C61" s="150">
        <v>-2030.5662110000001</v>
      </c>
      <c r="D61" s="29">
        <v>-53.608783000000003</v>
      </c>
      <c r="E61" s="29">
        <v>0</v>
      </c>
      <c r="F61" s="29">
        <v>-7.0207410000000001</v>
      </c>
      <c r="G61" s="29">
        <v>-87.470972000000003</v>
      </c>
      <c r="H61" s="150">
        <v>-128.512348</v>
      </c>
      <c r="I61" s="150">
        <v>-2450.6370830000001</v>
      </c>
      <c r="J61" s="31"/>
      <c r="K61" s="10"/>
      <c r="L61" s="10"/>
      <c r="M61" s="10"/>
      <c r="N61" s="10"/>
    </row>
    <row r="62" spans="1:14" x14ac:dyDescent="0.3">
      <c r="A62" s="188" t="s">
        <v>75</v>
      </c>
      <c r="B62" s="101">
        <v>-11.226774000000001</v>
      </c>
      <c r="C62" s="152">
        <v>-103.34241299999999</v>
      </c>
      <c r="D62" s="101">
        <v>-97.738020000000006</v>
      </c>
      <c r="E62" s="101">
        <v>0</v>
      </c>
      <c r="F62" s="101">
        <v>0</v>
      </c>
      <c r="G62" s="101">
        <v>-1.6340300000000001</v>
      </c>
      <c r="H62" s="152">
        <v>68.436125000000004</v>
      </c>
      <c r="I62" s="152">
        <v>-145.505111</v>
      </c>
      <c r="J62" s="31"/>
      <c r="K62" s="10"/>
      <c r="L62" s="10"/>
      <c r="M62" s="10"/>
      <c r="N62" s="10"/>
    </row>
    <row r="63" spans="1:14" s="13" customFormat="1" x14ac:dyDescent="0.3">
      <c r="A63" s="190" t="s">
        <v>76</v>
      </c>
      <c r="B63" s="95">
        <v>184.54405199999999</v>
      </c>
      <c r="C63" s="153">
        <v>919.05403200000001</v>
      </c>
      <c r="D63" s="95">
        <v>-98.345889999999997</v>
      </c>
      <c r="E63" s="95">
        <v>0</v>
      </c>
      <c r="F63" s="95">
        <v>-1.8005910000000001</v>
      </c>
      <c r="G63" s="95">
        <v>3.8972730000000002</v>
      </c>
      <c r="H63" s="153">
        <v>46.930319999999995</v>
      </c>
      <c r="I63" s="153">
        <v>1054.2791999999999</v>
      </c>
      <c r="J63" s="98"/>
      <c r="K63" s="76"/>
      <c r="L63" s="76"/>
      <c r="M63" s="76"/>
      <c r="N63" s="76"/>
    </row>
    <row r="64" spans="1:14" x14ac:dyDescent="0.3">
      <c r="A64" s="188"/>
      <c r="B64" s="29"/>
      <c r="C64" s="150"/>
      <c r="D64" s="29"/>
      <c r="E64" s="29"/>
      <c r="F64" s="29"/>
      <c r="G64" s="29"/>
      <c r="H64" s="150"/>
      <c r="I64" s="150"/>
      <c r="J64" s="31"/>
      <c r="K64" s="10"/>
      <c r="L64" s="10"/>
      <c r="M64" s="10"/>
      <c r="N64" s="10"/>
    </row>
    <row r="65" spans="1:23" s="14" customFormat="1" x14ac:dyDescent="0.3">
      <c r="A65" s="188" t="s">
        <v>77</v>
      </c>
      <c r="B65" s="29">
        <v>0</v>
      </c>
      <c r="C65" s="150">
        <v>8.7946360000000006</v>
      </c>
      <c r="D65" s="150">
        <v>0</v>
      </c>
      <c r="E65" s="150">
        <v>0</v>
      </c>
      <c r="F65" s="150">
        <v>0</v>
      </c>
      <c r="G65" s="150">
        <v>2.415346</v>
      </c>
      <c r="H65" s="150">
        <v>0</v>
      </c>
      <c r="I65" s="150">
        <v>11.235825999999999</v>
      </c>
      <c r="J65" s="176"/>
      <c r="K65" s="27"/>
      <c r="L65" s="27"/>
      <c r="M65" s="27"/>
      <c r="N65" s="27"/>
    </row>
    <row r="66" spans="1:23" x14ac:dyDescent="0.3">
      <c r="A66" s="188" t="s">
        <v>78</v>
      </c>
      <c r="B66" s="29">
        <v>5.086544</v>
      </c>
      <c r="C66" s="150">
        <v>53.924348999999999</v>
      </c>
      <c r="D66" s="29">
        <v>247.89469399999999</v>
      </c>
      <c r="E66" s="29">
        <v>0</v>
      </c>
      <c r="F66" s="29">
        <v>236.51515699999999</v>
      </c>
      <c r="G66" s="29">
        <v>3.0264329999999999</v>
      </c>
      <c r="H66" s="150">
        <v>-218.73387500000001</v>
      </c>
      <c r="I66" s="150">
        <v>327.713302</v>
      </c>
      <c r="J66" s="31"/>
      <c r="K66" s="10"/>
      <c r="L66" s="10"/>
      <c r="M66" s="10"/>
      <c r="N66" s="10"/>
    </row>
    <row r="67" spans="1:23" x14ac:dyDescent="0.3">
      <c r="A67" s="188" t="s">
        <v>79</v>
      </c>
      <c r="B67" s="101">
        <v>11.727338</v>
      </c>
      <c r="C67" s="152">
        <v>104.74618100000001</v>
      </c>
      <c r="D67" s="101">
        <v>110.753281</v>
      </c>
      <c r="E67" s="101">
        <v>0</v>
      </c>
      <c r="F67" s="101">
        <v>6.1496760000000004</v>
      </c>
      <c r="G67" s="101">
        <v>148.97495900000001</v>
      </c>
      <c r="H67" s="152">
        <v>-10.435256000000001</v>
      </c>
      <c r="I67" s="152">
        <v>371.916179</v>
      </c>
      <c r="J67" s="31"/>
      <c r="K67" s="10"/>
      <c r="L67" s="10"/>
      <c r="M67" s="10"/>
      <c r="N67" s="10"/>
    </row>
    <row r="68" spans="1:23" s="13" customFormat="1" x14ac:dyDescent="0.3">
      <c r="A68" s="190" t="s">
        <v>80</v>
      </c>
      <c r="B68" s="95">
        <v>16.813882</v>
      </c>
      <c r="C68" s="153">
        <v>167.46516600000001</v>
      </c>
      <c r="D68" s="95">
        <v>358.64797499999997</v>
      </c>
      <c r="E68" s="95">
        <v>0</v>
      </c>
      <c r="F68" s="95">
        <v>242.69067699999999</v>
      </c>
      <c r="G68" s="95">
        <v>154.41673800000001</v>
      </c>
      <c r="H68" s="153">
        <v>-229.16913099999999</v>
      </c>
      <c r="I68" s="153">
        <v>710.86530700000003</v>
      </c>
      <c r="J68" s="98"/>
      <c r="K68" s="76"/>
      <c r="L68" s="76"/>
      <c r="M68" s="76"/>
      <c r="N68" s="76"/>
    </row>
    <row r="69" spans="1:23" x14ac:dyDescent="0.3">
      <c r="A69" s="188"/>
      <c r="B69" s="29"/>
      <c r="C69" s="150"/>
      <c r="D69" s="29"/>
      <c r="E69" s="29"/>
      <c r="F69" s="29"/>
      <c r="G69" s="29"/>
      <c r="H69" s="150"/>
      <c r="I69" s="150"/>
      <c r="J69" s="31"/>
      <c r="K69" s="10"/>
      <c r="L69" s="10"/>
      <c r="M69" s="10"/>
      <c r="N69" s="10"/>
    </row>
    <row r="70" spans="1:23" s="14" customFormat="1" x14ac:dyDescent="0.3">
      <c r="A70" s="188" t="s">
        <v>81</v>
      </c>
      <c r="B70" s="101">
        <v>-65.553511</v>
      </c>
      <c r="C70" s="152">
        <v>-437.907805</v>
      </c>
      <c r="D70" s="101">
        <v>-134.18488099999999</v>
      </c>
      <c r="E70" s="101">
        <v>0</v>
      </c>
      <c r="F70" s="101">
        <v>-232.80094500000001</v>
      </c>
      <c r="G70" s="101">
        <v>-206.51469599999999</v>
      </c>
      <c r="H70" s="152">
        <v>149.52667</v>
      </c>
      <c r="I70" s="152">
        <v>-927.43516599999998</v>
      </c>
      <c r="J70" s="176"/>
      <c r="K70" s="27"/>
      <c r="L70" s="27"/>
      <c r="M70" s="27"/>
      <c r="N70" s="27"/>
    </row>
    <row r="71" spans="1:23" s="13" customFormat="1" x14ac:dyDescent="0.3">
      <c r="A71" s="190" t="s">
        <v>82</v>
      </c>
      <c r="B71" s="95">
        <v>-48.739629000000001</v>
      </c>
      <c r="C71" s="153">
        <v>-270.44263899999999</v>
      </c>
      <c r="D71" s="95">
        <v>224.46309400000001</v>
      </c>
      <c r="E71" s="95">
        <v>0</v>
      </c>
      <c r="F71" s="95">
        <v>9.8897320000000004</v>
      </c>
      <c r="G71" s="95">
        <v>-52.097957999999998</v>
      </c>
      <c r="H71" s="153">
        <v>-79.642460999999997</v>
      </c>
      <c r="I71" s="153">
        <v>-216.56985900000001</v>
      </c>
      <c r="J71" s="98"/>
      <c r="K71" s="76"/>
      <c r="L71" s="76"/>
      <c r="M71" s="76"/>
      <c r="N71" s="76"/>
    </row>
    <row r="72" spans="1:23" x14ac:dyDescent="0.3">
      <c r="A72" s="188"/>
      <c r="B72" s="101"/>
      <c r="C72" s="152"/>
      <c r="D72" s="101"/>
      <c r="E72" s="101"/>
      <c r="F72" s="101"/>
      <c r="G72" s="101"/>
      <c r="H72" s="152"/>
      <c r="I72" s="152"/>
      <c r="J72" s="31"/>
      <c r="K72" s="10"/>
      <c r="L72" s="10"/>
      <c r="M72" s="10"/>
      <c r="N72" s="10"/>
    </row>
    <row r="73" spans="1:23" s="13" customFormat="1" x14ac:dyDescent="0.3">
      <c r="A73" s="190" t="s">
        <v>83</v>
      </c>
      <c r="B73" s="95">
        <v>270.89187600000002</v>
      </c>
      <c r="C73" s="153">
        <v>969.00404300000002</v>
      </c>
      <c r="D73" s="95">
        <v>126.117204</v>
      </c>
      <c r="E73" s="95">
        <v>0</v>
      </c>
      <c r="F73" s="95">
        <v>8.0891409999999997</v>
      </c>
      <c r="G73" s="95">
        <v>-48.200685</v>
      </c>
      <c r="H73" s="153">
        <v>-47.997343999999998</v>
      </c>
      <c r="I73" s="153">
        <v>1277.904241</v>
      </c>
      <c r="J73" s="98"/>
      <c r="K73" s="76"/>
      <c r="L73" s="76"/>
      <c r="M73" s="76"/>
      <c r="N73" s="76"/>
    </row>
    <row r="74" spans="1:23" x14ac:dyDescent="0.3">
      <c r="A74" s="188"/>
      <c r="B74" s="29"/>
      <c r="C74" s="150"/>
      <c r="D74" s="29"/>
      <c r="E74" s="29"/>
      <c r="F74" s="29"/>
      <c r="G74" s="29"/>
      <c r="H74" s="150"/>
      <c r="I74" s="150"/>
      <c r="J74" s="31"/>
      <c r="K74" s="10"/>
      <c r="L74" s="10"/>
      <c r="M74" s="10"/>
      <c r="N74" s="10"/>
    </row>
    <row r="75" spans="1:23" s="14" customFormat="1" x14ac:dyDescent="0.3">
      <c r="A75" s="188" t="s">
        <v>84</v>
      </c>
      <c r="B75" s="101">
        <v>-68.039726999999999</v>
      </c>
      <c r="C75" s="152">
        <v>-238.23579000000001</v>
      </c>
      <c r="D75" s="101">
        <v>-32.538227999999997</v>
      </c>
      <c r="E75" s="101">
        <v>0</v>
      </c>
      <c r="F75" s="101">
        <v>-5.631437</v>
      </c>
      <c r="G75" s="101">
        <v>57.899597999999997</v>
      </c>
      <c r="H75" s="152">
        <v>11.933686</v>
      </c>
      <c r="I75" s="152">
        <v>-274.61189899999999</v>
      </c>
      <c r="J75" s="176"/>
      <c r="K75" s="27"/>
      <c r="L75" s="27"/>
      <c r="M75" s="27"/>
      <c r="N75" s="27"/>
    </row>
    <row r="76" spans="1:23" s="13" customFormat="1" x14ac:dyDescent="0.3">
      <c r="A76" s="190" t="s">
        <v>85</v>
      </c>
      <c r="B76" s="95">
        <v>202.852149</v>
      </c>
      <c r="C76" s="153">
        <v>730.76825299999996</v>
      </c>
      <c r="D76" s="95">
        <v>93.578975999999997</v>
      </c>
      <c r="E76" s="95">
        <v>0</v>
      </c>
      <c r="F76" s="95">
        <v>2.4577040000000001</v>
      </c>
      <c r="G76" s="95">
        <v>9.6989129999999992</v>
      </c>
      <c r="H76" s="153">
        <v>-36.063657999999997</v>
      </c>
      <c r="I76" s="153">
        <v>1003.292342</v>
      </c>
      <c r="J76" s="98"/>
      <c r="K76" s="76"/>
      <c r="L76" s="76"/>
      <c r="M76" s="76"/>
      <c r="N76" s="76"/>
    </row>
    <row r="77" spans="1:23" x14ac:dyDescent="0.3">
      <c r="A77" s="188" t="s">
        <v>48</v>
      </c>
      <c r="B77" s="29"/>
      <c r="C77" s="150"/>
      <c r="D77" s="29"/>
      <c r="E77" s="29"/>
      <c r="F77" s="29"/>
      <c r="G77" s="29"/>
      <c r="H77" s="150"/>
      <c r="I77" s="150"/>
      <c r="J77" s="31"/>
      <c r="K77" s="10"/>
      <c r="L77" s="10"/>
      <c r="M77" s="10"/>
      <c r="N77" s="10"/>
    </row>
    <row r="78" spans="1:23" x14ac:dyDescent="0.3">
      <c r="A78" s="163" t="s">
        <v>86</v>
      </c>
      <c r="B78" s="29"/>
      <c r="C78" s="150"/>
      <c r="D78" s="29"/>
      <c r="E78" s="29"/>
      <c r="F78" s="29"/>
      <c r="G78" s="29"/>
      <c r="H78" s="150"/>
      <c r="I78" s="150"/>
      <c r="J78" s="31"/>
      <c r="K78" s="10"/>
      <c r="L78" s="10"/>
      <c r="M78" s="10"/>
      <c r="N78" s="10"/>
      <c r="P78" s="10"/>
      <c r="Q78" s="10"/>
      <c r="R78" s="10"/>
      <c r="S78" s="10"/>
      <c r="T78" s="10"/>
      <c r="U78" s="10"/>
      <c r="V78" s="10"/>
      <c r="W78" s="10"/>
    </row>
    <row r="79" spans="1:23" s="14" customFormat="1" x14ac:dyDescent="0.3">
      <c r="A79" s="188" t="s">
        <v>87</v>
      </c>
      <c r="B79" s="29">
        <v>0</v>
      </c>
      <c r="C79" s="150">
        <v>0</v>
      </c>
      <c r="D79" s="29">
        <v>0</v>
      </c>
      <c r="E79" s="29">
        <v>76.022313999999994</v>
      </c>
      <c r="F79" s="29">
        <v>0</v>
      </c>
      <c r="G79" s="29">
        <v>0</v>
      </c>
      <c r="H79" s="150">
        <v>6.3843670000000001</v>
      </c>
      <c r="I79" s="150">
        <v>82.406681000000006</v>
      </c>
      <c r="J79" s="176"/>
      <c r="K79" s="27"/>
      <c r="L79" s="27"/>
      <c r="M79" s="27"/>
      <c r="N79" s="27"/>
      <c r="P79" s="27"/>
      <c r="Q79" s="27"/>
      <c r="R79" s="27"/>
      <c r="S79" s="27"/>
      <c r="T79" s="27"/>
      <c r="U79" s="27"/>
      <c r="V79" s="27"/>
      <c r="W79" s="27"/>
    </row>
    <row r="80" spans="1:23" x14ac:dyDescent="0.3">
      <c r="A80" s="17"/>
      <c r="B80" s="101"/>
      <c r="C80" s="152"/>
      <c r="D80" s="101"/>
      <c r="E80" s="101"/>
      <c r="F80" s="101"/>
      <c r="G80" s="101"/>
      <c r="H80" s="152"/>
      <c r="I80" s="152"/>
      <c r="J80" s="31"/>
      <c r="K80" s="10"/>
      <c r="L80" s="10"/>
      <c r="M80" s="10"/>
      <c r="N80" s="10"/>
      <c r="P80" s="10"/>
      <c r="Q80" s="10"/>
      <c r="R80" s="10"/>
      <c r="S80" s="10"/>
      <c r="T80" s="10"/>
      <c r="U80" s="10"/>
      <c r="V80" s="10"/>
      <c r="W80" s="10"/>
    </row>
    <row r="81" spans="1:23" s="13" customFormat="1" x14ac:dyDescent="0.3">
      <c r="A81" s="51" t="s">
        <v>88</v>
      </c>
      <c r="B81" s="95">
        <v>202.852149</v>
      </c>
      <c r="C81" s="153">
        <v>730.76825299999996</v>
      </c>
      <c r="D81" s="95">
        <v>93.578975999999997</v>
      </c>
      <c r="E81" s="95">
        <v>76.022318999999996</v>
      </c>
      <c r="F81" s="95">
        <v>2.4577040000000001</v>
      </c>
      <c r="G81" s="95">
        <v>9.6989129999999992</v>
      </c>
      <c r="H81" s="153">
        <v>-29.679290999999999</v>
      </c>
      <c r="I81" s="153">
        <v>1085.6990229999999</v>
      </c>
      <c r="J81" s="98"/>
      <c r="K81" s="76"/>
      <c r="L81" s="76"/>
      <c r="M81" s="76"/>
      <c r="N81" s="76"/>
      <c r="P81" s="76"/>
      <c r="Q81" s="76"/>
      <c r="R81" s="76"/>
      <c r="S81" s="76"/>
      <c r="T81" s="76"/>
      <c r="U81" s="76"/>
      <c r="V81" s="76"/>
      <c r="W81" s="76"/>
    </row>
    <row r="82" spans="1:23" x14ac:dyDescent="0.3">
      <c r="A82" s="17" t="s">
        <v>48</v>
      </c>
      <c r="B82" s="29"/>
      <c r="C82" s="150"/>
      <c r="D82" s="29"/>
      <c r="E82" s="29"/>
      <c r="F82" s="29"/>
      <c r="G82" s="29"/>
      <c r="H82" s="150"/>
      <c r="I82" s="150"/>
      <c r="J82" s="31"/>
      <c r="K82" s="10"/>
      <c r="L82" s="10"/>
      <c r="M82" s="10"/>
      <c r="N82" s="10"/>
      <c r="P82" s="10"/>
      <c r="Q82" s="10"/>
      <c r="R82" s="10"/>
      <c r="S82" s="10"/>
      <c r="T82" s="10"/>
      <c r="U82" s="10"/>
      <c r="V82" s="10"/>
      <c r="W82" s="10"/>
    </row>
    <row r="83" spans="1:23" x14ac:dyDescent="0.3">
      <c r="A83" s="163" t="s">
        <v>89</v>
      </c>
      <c r="B83" s="29"/>
      <c r="C83" s="150"/>
      <c r="D83" s="29"/>
      <c r="E83" s="29"/>
      <c r="F83" s="29"/>
      <c r="G83" s="29"/>
      <c r="H83" s="150"/>
      <c r="I83" s="150"/>
    </row>
    <row r="84" spans="1:23" x14ac:dyDescent="0.3">
      <c r="A84" s="17" t="s">
        <v>51</v>
      </c>
      <c r="B84" s="29">
        <v>0</v>
      </c>
      <c r="C84" s="150">
        <v>0</v>
      </c>
      <c r="D84" s="29">
        <v>0</v>
      </c>
      <c r="E84" s="29">
        <v>0</v>
      </c>
      <c r="F84" s="29">
        <v>0</v>
      </c>
      <c r="G84" s="29">
        <v>0</v>
      </c>
      <c r="H84" s="150">
        <v>0</v>
      </c>
      <c r="I84" s="150">
        <v>0</v>
      </c>
    </row>
    <row r="85" spans="1:23" x14ac:dyDescent="0.3">
      <c r="A85" s="17"/>
      <c r="B85" s="29"/>
      <c r="C85" s="150"/>
      <c r="D85" s="29"/>
      <c r="E85" s="29"/>
      <c r="F85" s="29"/>
      <c r="G85" s="29"/>
      <c r="H85" s="150"/>
      <c r="I85" s="150"/>
    </row>
    <row r="86" spans="1:23" x14ac:dyDescent="0.3">
      <c r="A86" s="188" t="s">
        <v>90</v>
      </c>
      <c r="B86" s="29">
        <v>202.81232</v>
      </c>
      <c r="C86" s="150">
        <v>731.01307699999995</v>
      </c>
      <c r="D86" s="29">
        <v>93.578975999999997</v>
      </c>
      <c r="E86" s="29">
        <v>76.022318999999996</v>
      </c>
      <c r="F86" s="29">
        <v>2.2438039999999999</v>
      </c>
      <c r="G86" s="29">
        <v>-38.057048000000002</v>
      </c>
      <c r="H86" s="150">
        <v>-29.679290999999999</v>
      </c>
      <c r="I86" s="150">
        <v>1037.9341569999999</v>
      </c>
    </row>
    <row r="87" spans="1:23" ht="15" thickBot="1" x14ac:dyDescent="0.35">
      <c r="A87" s="188" t="s">
        <v>91</v>
      </c>
      <c r="B87" s="177">
        <v>0</v>
      </c>
      <c r="C87" s="178">
        <v>0</v>
      </c>
      <c r="D87" s="177">
        <v>0</v>
      </c>
      <c r="E87" s="177">
        <v>0</v>
      </c>
      <c r="F87" s="177">
        <v>0</v>
      </c>
      <c r="G87" s="177">
        <v>48.125</v>
      </c>
      <c r="H87" s="178">
        <v>0</v>
      </c>
      <c r="I87" s="178">
        <v>48.125</v>
      </c>
    </row>
    <row r="88" spans="1:23" s="13" customFormat="1" x14ac:dyDescent="0.3">
      <c r="A88" s="93" t="s">
        <v>92</v>
      </c>
      <c r="B88" s="97">
        <v>202.81232</v>
      </c>
      <c r="C88" s="154">
        <v>731.01307699999995</v>
      </c>
      <c r="D88" s="97">
        <v>93.578975999999997</v>
      </c>
      <c r="E88" s="97">
        <v>76.022318999999996</v>
      </c>
      <c r="F88" s="97">
        <v>2.2438039999999999</v>
      </c>
      <c r="G88" s="97">
        <v>10.067952</v>
      </c>
      <c r="H88" s="154">
        <v>-29.679290999999999</v>
      </c>
      <c r="I88" s="154">
        <v>1086.0591569999999</v>
      </c>
      <c r="J88" s="96"/>
    </row>
    <row r="89" spans="1:23" x14ac:dyDescent="0.3">
      <c r="C89" s="155"/>
      <c r="H89" s="155"/>
      <c r="I89" s="155"/>
    </row>
  </sheetData>
  <pageMargins left="0.7" right="0.7" top="0.75" bottom="0.75" header="0.3" footer="0.3"/>
  <pageSetup paperSize="9" scale="48" orientation="portrait" r:id="rId1"/>
  <rowBreaks count="1" manualBreakCount="1">
    <brk id="37" max="7" man="1"/>
  </rowBreaks>
  <colBreaks count="1" manualBreakCount="1">
    <brk id="8" max="9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8edb36-42ec-4d7b-b33e-38f73d74cd73">
      <Terms xmlns="http://schemas.microsoft.com/office/infopath/2007/PartnerControls"/>
    </lcf76f155ced4ddcb4097134ff3c332f>
    <TaxCatchAll xmlns="349ccbba-12d6-49db-bdd9-68cdcd1a33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4F064D97E484E9B0861EFDA82657B" ma:contentTypeVersion="14" ma:contentTypeDescription="Een nieuw document maken." ma:contentTypeScope="" ma:versionID="ddd081b10efc4b95853e135fca7fdc7a">
  <xsd:schema xmlns:xsd="http://www.w3.org/2001/XMLSchema" xmlns:xs="http://www.w3.org/2001/XMLSchema" xmlns:p="http://schemas.microsoft.com/office/2006/metadata/properties" xmlns:ns2="e08edb36-42ec-4d7b-b33e-38f73d74cd73" xmlns:ns3="349ccbba-12d6-49db-bdd9-68cdcd1a3368" targetNamespace="http://schemas.microsoft.com/office/2006/metadata/properties" ma:root="true" ma:fieldsID="03d3e253bf74c0e48dc7f762ff1b6cb2" ns2:_="" ns3:_="">
    <xsd:import namespace="e08edb36-42ec-4d7b-b33e-38f73d74cd73"/>
    <xsd:import namespace="349ccbba-12d6-49db-bdd9-68cdcd1a33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db36-42ec-4d7b-b33e-38f73d74cd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64b9308-55c8-4015-8ac6-a51aaf5c93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ccbba-12d6-49db-bdd9-68cdcd1a33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124f65-b685-452e-97f6-60855a4edae7}" ma:internalName="TaxCatchAll" ma:showField="CatchAllData" ma:web="349ccbba-12d6-49db-bdd9-68cdcd1a33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58B5C-F812-489F-ABA5-3D4AB133738D}">
  <ds:schemaRefs>
    <ds:schemaRef ds:uri="http://schemas.microsoft.com/office/2006/metadata/properties"/>
    <ds:schemaRef ds:uri="http://schemas.microsoft.com/office/infopath/2007/PartnerControls"/>
    <ds:schemaRef ds:uri="e08edb36-42ec-4d7b-b33e-38f73d74cd73"/>
    <ds:schemaRef ds:uri="349ccbba-12d6-49db-bdd9-68cdcd1a3368"/>
  </ds:schemaRefs>
</ds:datastoreItem>
</file>

<file path=customXml/itemProps2.xml><?xml version="1.0" encoding="utf-8"?>
<ds:datastoreItem xmlns:ds="http://schemas.openxmlformats.org/officeDocument/2006/customXml" ds:itemID="{0921EBF9-E484-46C0-8C2E-3E13FB2B64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4A8685-6631-4387-85D4-D408C2A6C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8edb36-42ec-4d7b-b33e-38f73d74cd73"/>
    <ds:schemaRef ds:uri="349ccbba-12d6-49db-bdd9-68cdcd1a33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Consolidated BS</vt:lpstr>
      <vt:lpstr>Consolidated IS</vt:lpstr>
      <vt:lpstr>Cons. stat. of CIE</vt:lpstr>
      <vt:lpstr>Segmented Balance Sheet</vt:lpstr>
      <vt:lpstr>Segmented IS</vt:lpstr>
      <vt:lpstr>'Cons. stat. of CIE'!Afdrukbereik</vt:lpstr>
      <vt:lpstr>'Consolidated BS'!Afdrukbereik</vt:lpstr>
      <vt:lpstr>'Consolidated IS'!Afdrukbereik</vt:lpstr>
      <vt:lpstr>'Segmented Balance Sheet'!Afdrukbereik</vt:lpstr>
      <vt:lpstr>'Segmented IS'!Afdrukbereik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Warmerdam Y.E.L. (Yvo)</cp:lastModifiedBy>
  <cp:lastPrinted>2020-02-17T08:19:46Z</cp:lastPrinted>
  <dcterms:created xsi:type="dcterms:W3CDTF">2016-08-09T10:44:13Z</dcterms:created>
  <dcterms:modified xsi:type="dcterms:W3CDTF">2025-02-17T14:28:37Z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0x0101003B74F064D97E484E9B0861EFDA82657B</vt:lpwstr>
  </property>
</Properties>
</file>